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V:\개인문서함\새 폴더 (2)\홈페이지 사전공표\"/>
    </mc:Choice>
  </mc:AlternateContent>
  <xr:revisionPtr revIDLastSave="0" documentId="13_ncr:1_{BE0267F4-877E-4BF3-8961-B5878856184E}" xr6:coauthVersionLast="47" xr6:coauthVersionMax="47" xr10:uidLastSave="{00000000-0000-0000-0000-000000000000}"/>
  <bookViews>
    <workbookView xWindow="-120" yWindow="-120" windowWidth="29040" windowHeight="15840" tabRatio="819" xr2:uid="{00000000-000D-0000-FFFF-FFFF00000000}"/>
  </bookViews>
  <sheets>
    <sheet name="전자조달규모(2023년)(제출)" sheetId="6" r:id="rId1"/>
    <sheet name="전자조달규모(2023년)(편집)" sheetId="3" r:id="rId2"/>
    <sheet name="2023년 전사" sheetId="12" r:id="rId3"/>
    <sheet name="2023년 종합쇼핑몰 전사 추가" sheetId="13" r:id="rId4"/>
  </sheets>
  <externalReferences>
    <externalReference r:id="rId5"/>
  </externalReferences>
  <definedNames>
    <definedName name="_xlnm._FilterDatabase" localSheetId="2" hidden="1">'2023년 전사'!$A$12:$N$285</definedName>
    <definedName name="_xlnm.Print_Area" localSheetId="0">'전자조달규모(2023년)(제출)'!$A$1:$F$65</definedName>
    <definedName name="_xlnm.Print_Area" localSheetId="1">'전자조달규모(2023년)(편집)'!$A$1:$F$50</definedName>
    <definedName name="봉">[1]Sheet5!$A$2:$C$244</definedName>
    <definedName name="정봉준씨" localSheetId="3">#REF!</definedName>
    <definedName name="정봉준씨" localSheetId="0">#REF!</definedName>
    <definedName name="정봉준씨" localSheetId="1">#REF!</definedName>
    <definedName name="정봉준씨">#REF!</definedName>
    <definedName name="제출" localSheetId="3">#REF!</definedName>
    <definedName name="제출" localSheetId="0">#REF!</definedName>
    <definedName name="제출" localSheetId="1">#REF!</definedName>
    <definedName name="제출">#REF!</definedName>
    <definedName name="추가" localSheetId="3">#REF!</definedName>
    <definedName name="추가" localSheetId="0">#REF!</definedName>
    <definedName name="추가" localSheetId="1">#REF!</definedName>
    <definedName name="추가">#REF!</definedName>
  </definedNames>
  <calcPr calcId="181029"/>
</workbook>
</file>

<file path=xl/calcChain.xml><?xml version="1.0" encoding="utf-8"?>
<calcChain xmlns="http://schemas.openxmlformats.org/spreadsheetml/2006/main">
  <c r="B9" i="13" l="1"/>
  <c r="C8" i="13"/>
  <c r="C7" i="13"/>
  <c r="C6" i="13"/>
  <c r="C5" i="13"/>
  <c r="C9" i="13" s="1"/>
  <c r="C8" i="12" l="1"/>
  <c r="E7" i="6" s="1"/>
  <c r="B8" i="12"/>
  <c r="E6" i="6" s="1"/>
  <c r="C7" i="12"/>
  <c r="D7" i="6" s="1"/>
  <c r="B7" i="12"/>
  <c r="D6" i="6" s="1"/>
  <c r="C6" i="12"/>
  <c r="C7" i="6" s="1"/>
  <c r="B6" i="12"/>
  <c r="C6" i="6" s="1"/>
  <c r="C5" i="12"/>
  <c r="B5" i="12"/>
  <c r="C9" i="12" l="1"/>
  <c r="B7" i="6"/>
  <c r="B9" i="12"/>
  <c r="B6" i="6"/>
  <c r="F6" i="6" l="1"/>
  <c r="V4" i="3" s="1"/>
  <c r="W4" i="3" s="1"/>
  <c r="F7" i="6" l="1"/>
  <c r="V5" i="3" s="1"/>
  <c r="W5" i="3" s="1"/>
  <c r="C3" i="3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</calcChain>
</file>

<file path=xl/sharedStrings.xml><?xml version="1.0" encoding="utf-8"?>
<sst xmlns="http://schemas.openxmlformats.org/spreadsheetml/2006/main" count="4190" uniqueCount="1720">
  <si>
    <t>계약번호</t>
  </si>
  <si>
    <t>계약명</t>
  </si>
  <si>
    <t>공동도급</t>
  </si>
  <si>
    <t>계약상대자(대표사, 구성원)</t>
  </si>
  <si>
    <t>계약금액</t>
  </si>
  <si>
    <t>계약금액(총괄분)</t>
  </si>
  <si>
    <t>계약일자</t>
  </si>
  <si>
    <t>계약기간</t>
  </si>
  <si>
    <t>계약기간(총괄분)</t>
  </si>
  <si>
    <t>담당부서</t>
  </si>
  <si>
    <t>업무구분</t>
  </si>
  <si>
    <t>계약방법</t>
  </si>
  <si>
    <t>낙찰자선정방법</t>
  </si>
  <si>
    <t>단독</t>
  </si>
  <si>
    <t>케이오엘주식회사</t>
  </si>
  <si>
    <t>총무처 조달팀</t>
  </si>
  <si>
    <t>일반용역</t>
  </si>
  <si>
    <t>수의계약(비공개)</t>
  </si>
  <si>
    <t>수의</t>
  </si>
  <si>
    <t>일반경쟁</t>
  </si>
  <si>
    <t>적격심사</t>
  </si>
  <si>
    <t>제한경쟁</t>
  </si>
  <si>
    <t>주식회사 동양</t>
  </si>
  <si>
    <t>케이엔오씨서비스 주식회사</t>
  </si>
  <si>
    <t>시설공사</t>
  </si>
  <si>
    <t>가스전관리사무소</t>
  </si>
  <si>
    <t>물품구매</t>
  </si>
  <si>
    <t>기술용역</t>
  </si>
  <si>
    <t>서산지사</t>
  </si>
  <si>
    <t>대동항업 주식회사</t>
  </si>
  <si>
    <t>백마관광협동조합</t>
  </si>
  <si>
    <t>(주)한국해운</t>
  </si>
  <si>
    <t>주식회사 에스원</t>
  </si>
  <si>
    <t>내풀로스 주식회사</t>
  </si>
  <si>
    <t>스마트데이터센터</t>
  </si>
  <si>
    <t>주식회사 나이콤</t>
  </si>
  <si>
    <t>(주)안전수중개발</t>
  </si>
  <si>
    <t>주식회사 퓨쳐누리</t>
  </si>
  <si>
    <t>평택지사</t>
  </si>
  <si>
    <t>곡성지사</t>
  </si>
  <si>
    <t>(유)나라고속</t>
  </si>
  <si>
    <t>소액수의(견적입찰)</t>
  </si>
  <si>
    <t>최저가(낙찰하한율)</t>
  </si>
  <si>
    <t>주식회사 아세아이엔티</t>
  </si>
  <si>
    <t>(주)서우시스템즈</t>
  </si>
  <si>
    <t>협상(종합평가)</t>
  </si>
  <si>
    <t>울산지사</t>
  </si>
  <si>
    <t>동해지사</t>
  </si>
  <si>
    <t>신성아이시티 주식회사</t>
  </si>
  <si>
    <t>(주)비에이치컨설팅</t>
  </si>
  <si>
    <t>(유)황태자관광</t>
  </si>
  <si>
    <t>분담이행</t>
  </si>
  <si>
    <t>벽산엔지니어링 주식회사</t>
  </si>
  <si>
    <t>제일기술산업주식회사</t>
  </si>
  <si>
    <t>여수지사</t>
  </si>
  <si>
    <t>한영회계법인</t>
  </si>
  <si>
    <t>오티스엘리베이터(유)</t>
  </si>
  <si>
    <t>총무처</t>
  </si>
  <si>
    <t>용인지사</t>
  </si>
  <si>
    <t>주식회사 중부보안</t>
  </si>
  <si>
    <t>용인지사 탱크지역 옹벽 보수공사</t>
  </si>
  <si>
    <t>안전환경보안처</t>
  </si>
  <si>
    <t>(주)유성</t>
  </si>
  <si>
    <t>거제지사</t>
  </si>
  <si>
    <t>주식회사 지텍</t>
  </si>
  <si>
    <t>에스정보통신 주식회사</t>
  </si>
  <si>
    <t>2단계(동시)</t>
  </si>
  <si>
    <t>두영정보통신</t>
  </si>
  <si>
    <t>(주)하나전기방식</t>
  </si>
  <si>
    <t>용인시산림조합</t>
  </si>
  <si>
    <t>삼일회계법인</t>
  </si>
  <si>
    <t>(주)클루닉스</t>
  </si>
  <si>
    <t>광주경보시스템</t>
  </si>
  <si>
    <t>주식회사 지오그린21</t>
  </si>
  <si>
    <t>구리지사</t>
  </si>
  <si>
    <t>주식회사 휴스테이션</t>
  </si>
  <si>
    <t>주식회사 티엔씨엔지니어링</t>
  </si>
  <si>
    <t>주식회사 아이디</t>
  </si>
  <si>
    <t>(주)가야엔지니어링</t>
  </si>
  <si>
    <t>주식회사 대진도장</t>
  </si>
  <si>
    <t>(주)나눔기술</t>
  </si>
  <si>
    <t>한길플랜트 주식회사</t>
  </si>
  <si>
    <t>주식회사 엘나인</t>
  </si>
  <si>
    <t>이니텍(주)</t>
  </si>
  <si>
    <t>주식회사 인터블루커뮤니케이션</t>
  </si>
  <si>
    <t>기록관리시스템 서버용 바이러스 백신 소프트웨어 라이선스 갱신</t>
  </si>
  <si>
    <t>주식회사 하우리티에스시스템즈</t>
  </si>
  <si>
    <t>(주)비스타컴</t>
  </si>
  <si>
    <t>공동이행</t>
  </si>
  <si>
    <t>주식회사 도화엔지니어링</t>
  </si>
  <si>
    <t>주식회사 서영엔지니어링</t>
  </si>
  <si>
    <t>한국종합기계기술(주)</t>
  </si>
  <si>
    <t>한국지질자원연구원</t>
  </si>
  <si>
    <t>유통사업처</t>
  </si>
  <si>
    <t>주식회사 드림로드커뮤니케이션즈</t>
  </si>
  <si>
    <t>네이버시스템 주식회사</t>
  </si>
  <si>
    <t>2021.07.02 ~ 2024.07.01</t>
  </si>
  <si>
    <t>주식회사 유피시앤에스</t>
  </si>
  <si>
    <t>대상해운(주)</t>
  </si>
  <si>
    <t>(주)이화테크</t>
  </si>
  <si>
    <t>명성이앤지</t>
  </si>
  <si>
    <t>주식회사 엔투스</t>
  </si>
  <si>
    <t>주식회사 레드휘슬</t>
  </si>
  <si>
    <t>(주)유에스엠</t>
  </si>
  <si>
    <t>2021.05.04 ~ 2026.01.31</t>
  </si>
  <si>
    <t>삼정회계법인</t>
  </si>
  <si>
    <t>한국석유관리원</t>
  </si>
  <si>
    <t>모아이엔지</t>
  </si>
  <si>
    <t>(주)아이텍기술</t>
  </si>
  <si>
    <t>주식회사 한국에스리</t>
  </si>
  <si>
    <t>(주)유아이티</t>
  </si>
  <si>
    <t>코웨이 주식회사</t>
  </si>
  <si>
    <t>모아시스 주식회사</t>
  </si>
  <si>
    <t>주식회사우경정보기술</t>
  </si>
  <si>
    <t>나라아이넷(주)</t>
  </si>
  <si>
    <t>(주)와이즈넛</t>
  </si>
  <si>
    <t>주식회사 날리지큐브</t>
  </si>
  <si>
    <t>주식회사 이지닉스</t>
  </si>
  <si>
    <t>(주)이노가드</t>
  </si>
  <si>
    <t>이지소프트주식회사</t>
  </si>
  <si>
    <t>(주)유비디시전</t>
  </si>
  <si>
    <t>2018.12.10 ~ 2023.12.10</t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</si>
  <si>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전자조달시스템 조달내역</t>
    </r>
    <phoneticPr fontId="25" type="noConversion"/>
  </si>
  <si>
    <t>구분</t>
    <phoneticPr fontId="21" type="noConversion"/>
  </si>
  <si>
    <t>건수</t>
    <phoneticPr fontId="21" type="noConversion"/>
  </si>
  <si>
    <t>계약금액 (원)</t>
    <phoneticPr fontId="21" type="noConversion"/>
  </si>
  <si>
    <t>1분기</t>
    <phoneticPr fontId="21" type="noConversion"/>
  </si>
  <si>
    <t>2분기</t>
    <phoneticPr fontId="21" type="noConversion"/>
  </si>
  <si>
    <t>3분기</t>
    <phoneticPr fontId="21" type="noConversion"/>
  </si>
  <si>
    <t>4분기</t>
    <phoneticPr fontId="21" type="noConversion"/>
  </si>
  <si>
    <t>합계</t>
    <phoneticPr fontId="21" type="noConversion"/>
  </si>
  <si>
    <t>순번</t>
    <phoneticPr fontId="21" type="noConversion"/>
  </si>
  <si>
    <t>분기</t>
    <phoneticPr fontId="21" type="noConversion"/>
  </si>
  <si>
    <t>납품요구번호</t>
  </si>
  <si>
    <t>수요기관명</t>
  </si>
  <si>
    <t>업체명</t>
  </si>
  <si>
    <t>업체사업자등록번호</t>
  </si>
  <si>
    <t>납품요구지청명</t>
  </si>
  <si>
    <t>한국석유공사 평택지사</t>
  </si>
  <si>
    <t>기아 주식회사</t>
  </si>
  <si>
    <t>25101507</t>
  </si>
  <si>
    <t>스포츠유틸리티차량</t>
  </si>
  <si>
    <t>2510150701</t>
  </si>
  <si>
    <t>다목적승용차</t>
  </si>
  <si>
    <t>제3자단가</t>
  </si>
  <si>
    <t>1198102316</t>
  </si>
  <si>
    <t>대기업</t>
  </si>
  <si>
    <t>서울특별시 서초구</t>
  </si>
  <si>
    <t>인천지방조달청</t>
  </si>
  <si>
    <t>한국석유공사</t>
  </si>
  <si>
    <t>43233205</t>
  </si>
  <si>
    <t>트랜잭션보안및바이러스보호소프트웨어</t>
  </si>
  <si>
    <t>4323320501</t>
  </si>
  <si>
    <t>보안소프트웨어</t>
  </si>
  <si>
    <t>중소기업</t>
  </si>
  <si>
    <t>서울특별시 영등포구</t>
  </si>
  <si>
    <t>부산지방조달청</t>
  </si>
  <si>
    <t>한국석유공사 거제지사</t>
  </si>
  <si>
    <t>56112102</t>
  </si>
  <si>
    <t>작업용의자</t>
  </si>
  <si>
    <t>5611210201</t>
  </si>
  <si>
    <t>경남지방조달청</t>
  </si>
  <si>
    <t>43232102</t>
  </si>
  <si>
    <t>그래픽소프트웨어</t>
  </si>
  <si>
    <t>4323210201</t>
  </si>
  <si>
    <t>서울특별시 강남구</t>
  </si>
  <si>
    <t>서울특별시 강서구</t>
  </si>
  <si>
    <t>한국석유공사 서산지사</t>
  </si>
  <si>
    <t>78180299</t>
  </si>
  <si>
    <t>차량도장서비스</t>
  </si>
  <si>
    <t>7818029901</t>
  </si>
  <si>
    <t>대전지방조달청</t>
  </si>
  <si>
    <t>한국석유공사 용인지사</t>
  </si>
  <si>
    <t>주식회사 오넥트</t>
  </si>
  <si>
    <t>56101520</t>
  </si>
  <si>
    <t>로커</t>
  </si>
  <si>
    <t>5610152001</t>
  </si>
  <si>
    <t>사물함</t>
  </si>
  <si>
    <t>1378189252</t>
  </si>
  <si>
    <t>인천광역시 서구</t>
  </si>
  <si>
    <t>부산광역시 기장군</t>
  </si>
  <si>
    <t>문서세단기 구매</t>
  </si>
  <si>
    <t>주식회사대진코스탈</t>
  </si>
  <si>
    <t>44101603</t>
  </si>
  <si>
    <t>문서세단기및보조용품</t>
  </si>
  <si>
    <t>4410160301</t>
  </si>
  <si>
    <t>문서세단기</t>
  </si>
  <si>
    <t>1228118599</t>
  </si>
  <si>
    <t>서울특별시 용산구</t>
  </si>
  <si>
    <t>(주)블루포트</t>
  </si>
  <si>
    <t>43231513</t>
  </si>
  <si>
    <t>사무용소프트웨어</t>
  </si>
  <si>
    <t>4323151301</t>
  </si>
  <si>
    <t>2118655017</t>
  </si>
  <si>
    <t>삼성전자 주식회사</t>
  </si>
  <si>
    <t>47111503</t>
  </si>
  <si>
    <t>세탁물건조기</t>
  </si>
  <si>
    <t>4711150301</t>
  </si>
  <si>
    <t>1248100998</t>
  </si>
  <si>
    <t>경기도 수원시 영통구</t>
  </si>
  <si>
    <t>43211902</t>
  </si>
  <si>
    <t>LCD패널또는모니터</t>
  </si>
  <si>
    <t>4321190201</t>
  </si>
  <si>
    <t>액정모니터</t>
  </si>
  <si>
    <t>서울특별시 금천구</t>
  </si>
  <si>
    <t>주식회사 에쓰피케이</t>
  </si>
  <si>
    <t>3248701323</t>
  </si>
  <si>
    <t>현대자동차 주식회사</t>
  </si>
  <si>
    <t>25101611</t>
  </si>
  <si>
    <t>화물트럭</t>
  </si>
  <si>
    <t>2510161101</t>
  </si>
  <si>
    <t>1018109147</t>
  </si>
  <si>
    <t>광주지방조달청</t>
  </si>
  <si>
    <t>한국석유공사 울산지사</t>
  </si>
  <si>
    <t>43232902</t>
  </si>
  <si>
    <t>통신서버소프트웨어</t>
  </si>
  <si>
    <t>4323290201</t>
  </si>
  <si>
    <t>통신소프트웨어</t>
  </si>
  <si>
    <t>40101787</t>
  </si>
  <si>
    <t>냉난방기</t>
  </si>
  <si>
    <t>4010178702</t>
  </si>
  <si>
    <t>엘지전자 주식회사</t>
  </si>
  <si>
    <t>52141601</t>
  </si>
  <si>
    <t>가정용세탁기</t>
  </si>
  <si>
    <t>5214160101</t>
  </si>
  <si>
    <t>1078614075</t>
  </si>
  <si>
    <t>43222501</t>
  </si>
  <si>
    <t>방화벽장치</t>
  </si>
  <si>
    <t>4322250101</t>
  </si>
  <si>
    <t>서울특별시 구로구</t>
  </si>
  <si>
    <t>(주)비츠코리아</t>
  </si>
  <si>
    <t>1058614725</t>
  </si>
  <si>
    <t>냉장고 구매</t>
  </si>
  <si>
    <t>24131501</t>
  </si>
  <si>
    <t>냉장냉동겸용장치</t>
  </si>
  <si>
    <t>2413150101</t>
  </si>
  <si>
    <t>냉장고</t>
  </si>
  <si>
    <t>72151299</t>
  </si>
  <si>
    <t>냉난방공조공사</t>
  </si>
  <si>
    <t>7215129901</t>
  </si>
  <si>
    <t>45111802</t>
  </si>
  <si>
    <t>텔레비전거치대</t>
  </si>
  <si>
    <t>4511180201</t>
  </si>
  <si>
    <t>냉난방기 구매</t>
  </si>
  <si>
    <t>52161505</t>
  </si>
  <si>
    <t>텔레비전</t>
  </si>
  <si>
    <t>5216150501</t>
  </si>
  <si>
    <t>52141502</t>
  </si>
  <si>
    <t>가정용전자레인지</t>
  </si>
  <si>
    <t>5214150201</t>
  </si>
  <si>
    <t>대전광역시 유성구</t>
  </si>
  <si>
    <t>에코디바이스코리아 주식회사</t>
  </si>
  <si>
    <t>1348722410</t>
  </si>
  <si>
    <t>경기도 화성시</t>
  </si>
  <si>
    <t>40161602</t>
  </si>
  <si>
    <t>공기청정기</t>
  </si>
  <si>
    <t>4016160201</t>
  </si>
  <si>
    <t>중견기업</t>
  </si>
  <si>
    <t>(단위 : 건 / 원)</t>
    <phoneticPr fontId="21" type="noConversion"/>
  </si>
  <si>
    <t>1분기</t>
    <phoneticPr fontId="33" type="noConversion"/>
  </si>
  <si>
    <t>2분기</t>
    <phoneticPr fontId="33" type="noConversion"/>
  </si>
  <si>
    <t>3분기</t>
    <phoneticPr fontId="33" type="noConversion"/>
  </si>
  <si>
    <t>4분기</t>
    <phoneticPr fontId="33" type="noConversion"/>
  </si>
  <si>
    <t>연 간</t>
    <phoneticPr fontId="33" type="noConversion"/>
  </si>
  <si>
    <t>건  수</t>
    <phoneticPr fontId="21" type="noConversion"/>
  </si>
  <si>
    <t>금  액</t>
    <phoneticPr fontId="21" type="noConversion"/>
  </si>
  <si>
    <t>□  참고 : 연도별 전자조달 규모</t>
    <phoneticPr fontId="21" type="noConversion"/>
  </si>
  <si>
    <t>년도</t>
    <phoneticPr fontId="21" type="noConversion"/>
  </si>
  <si>
    <t>조달건수</t>
    <phoneticPr fontId="21" type="noConversion"/>
  </si>
  <si>
    <t>조달금액</t>
    <phoneticPr fontId="21" type="noConversion"/>
  </si>
  <si>
    <t>구 분</t>
    <phoneticPr fontId="21" type="noConversion"/>
  </si>
  <si>
    <t>인스피언(주)</t>
  </si>
  <si>
    <t>전자조달시스템 관리</t>
  </si>
  <si>
    <t>두용건설 주식회사</t>
  </si>
  <si>
    <t>주식회사코리아여행사</t>
  </si>
  <si>
    <t>경도건설(주)</t>
  </si>
  <si>
    <t>글로벌기술센터</t>
  </si>
  <si>
    <t>(주)세종엔지니어링</t>
  </si>
  <si>
    <t>2022.04.01 ~ 2025.03.31</t>
  </si>
  <si>
    <t>주식회사 에이디자인그룹</t>
  </si>
  <si>
    <t>주식회사 삼안</t>
  </si>
  <si>
    <t>주식회사 아이엠에스알</t>
  </si>
  <si>
    <t>지에스건설 주식회사</t>
  </si>
  <si>
    <t>2022.04.27 ~ 2027.04.26</t>
  </si>
  <si>
    <t>부산대학교산학협력단</t>
  </si>
  <si>
    <t>태성산업기계 주식회사</t>
  </si>
  <si>
    <t>고정식 가스감지기(112EA) 사외 검교정 용역</t>
  </si>
  <si>
    <t>주식회사 모코엠시스</t>
  </si>
  <si>
    <t>(주)삼공사</t>
  </si>
  <si>
    <t>2022.06.13 ~ 2025.04.30</t>
  </si>
  <si>
    <t>업무용 차량 장기 임차(렌트) 용역</t>
  </si>
  <si>
    <t>주식회사 아카넷</t>
  </si>
  <si>
    <t>2022.06.30 ~ 2025.05.31</t>
  </si>
  <si>
    <t>주식회사 디와이</t>
  </si>
  <si>
    <t>주식회사 아이플러스원</t>
  </si>
  <si>
    <t>송산조경</t>
  </si>
  <si>
    <t>한울회계법인</t>
  </si>
  <si>
    <t>주식회사 디아이</t>
  </si>
  <si>
    <t>가스테크 주식회사</t>
  </si>
  <si>
    <t>에너지인프라사업처</t>
  </si>
  <si>
    <t>(주)일우인터내셔날</t>
  </si>
  <si>
    <t>지에스플랜트(주)</t>
  </si>
  <si>
    <t>주식회사 드림개발</t>
  </si>
  <si>
    <t>제트정보기술 주식회사</t>
  </si>
  <si>
    <t>주식회사 아고스</t>
  </si>
  <si>
    <t>애드윈컴퍼니</t>
  </si>
  <si>
    <t>주식회사테이크</t>
  </si>
  <si>
    <t>주식회사 더조은관광</t>
  </si>
  <si>
    <t>2023.01.01 ~ 2023.12.31</t>
  </si>
  <si>
    <t>뉴보은주식회사</t>
  </si>
  <si>
    <t>서산관광주식회사</t>
  </si>
  <si>
    <t>금성관광산업 주식회사</t>
  </si>
  <si>
    <t>주식회사 정원엔시스</t>
  </si>
  <si>
    <t>(주) 나라고속관광</t>
  </si>
  <si>
    <t>인천광역시 계양구</t>
  </si>
  <si>
    <t>주식회사 크로바가구</t>
  </si>
  <si>
    <t>1278639798</t>
  </si>
  <si>
    <t>경기도 양주시</t>
  </si>
  <si>
    <t>46171622</t>
  </si>
  <si>
    <t>영상감시장치</t>
  </si>
  <si>
    <t>4617162201</t>
  </si>
  <si>
    <t>경기도 포천시</t>
  </si>
  <si>
    <t>30129992</t>
  </si>
  <si>
    <t>폴리우레아수지도막방수재</t>
  </si>
  <si>
    <t>3012999201</t>
  </si>
  <si>
    <t>경기도 고양시 일산동구</t>
  </si>
  <si>
    <t>39112102</t>
  </si>
  <si>
    <t>LED실내조명등</t>
  </si>
  <si>
    <t>3911210201</t>
  </si>
  <si>
    <t>경기도 용인시 처인구</t>
  </si>
  <si>
    <t>안티바이러스(백신S/W) 라이선스 구매</t>
  </si>
  <si>
    <t>주식회사 한컴라이프케어</t>
  </si>
  <si>
    <t>1358121955</t>
  </si>
  <si>
    <t>53102798</t>
  </si>
  <si>
    <t>소방복</t>
  </si>
  <si>
    <t>5310279801</t>
  </si>
  <si>
    <t>소방용특수방화복</t>
  </si>
  <si>
    <t>통합방호상황실 CCTV 감시용 모니터(텔레비전 수상기) 구매</t>
  </si>
  <si>
    <t>20241231</t>
  </si>
  <si>
    <r>
      <rPr>
        <b/>
        <sz val="10"/>
        <color theme="1"/>
        <rFont val="맑은 고딕"/>
        <family val="3"/>
        <charset val="129"/>
        <scheme val="minor"/>
      </rPr>
      <t>* 작성기준</t>
    </r>
    <r>
      <rPr>
        <sz val="10"/>
        <color theme="1"/>
        <rFont val="맑은 고딕"/>
        <family val="3"/>
        <charset val="129"/>
        <scheme val="minor"/>
      </rPr>
      <t xml:space="preserve">
  1) 대상기간 : 2023.01.01. ~ 2023.12.31. (계약일자 기준)
  2) 전자조달시스템을 통한 전자계약
  3) 최초 계약 기준(계약변경 미반영)
  4) 장기계속계약은 연차별 계약이 2023년에 체결된 것만 포함</t>
    </r>
    <phoneticPr fontId="21" type="noConversion"/>
  </si>
  <si>
    <t>2023.01.01</t>
  </si>
  <si>
    <t>울산 BUOY 이설공사 사후환경영향조사용역(2023년도)</t>
  </si>
  <si>
    <t>2023.01.01 ~ 2023.12.10</t>
  </si>
  <si>
    <t>4100068111-001</t>
  </si>
  <si>
    <t>2023.02.01</t>
  </si>
  <si>
    <t>전사 디지털 복합기(클라우드 프린팅 포함) 임차 용역(2023년도분)</t>
  </si>
  <si>
    <t>2023.02.01 ~ 2024.01.31</t>
  </si>
  <si>
    <t>4100068272-001</t>
  </si>
  <si>
    <t>2023.01.05</t>
  </si>
  <si>
    <t>울산비축기지 지하화 건설공사 사후환경영향조사(운영시) 용역(2023년도)</t>
  </si>
  <si>
    <t>4100068084-001</t>
  </si>
  <si>
    <t>2023.03.28</t>
  </si>
  <si>
    <t>2022~2024년 ERP 운영 및 유지보수 용역(2023년도)</t>
  </si>
  <si>
    <t>2023.04.01 ~ 2024.03.31</t>
  </si>
  <si>
    <t>4100068717-001</t>
  </si>
  <si>
    <t>거제 2단계 수리시스템 보완공사(2023년도)</t>
  </si>
  <si>
    <t>4100068095-001</t>
  </si>
  <si>
    <t>2023.04.28</t>
  </si>
  <si>
    <t>2022~2024 회계연도 외부회계감사용역(2023년)</t>
  </si>
  <si>
    <t>2023.05.01 ~ 2024.04.30</t>
  </si>
  <si>
    <t>4100069032-001</t>
  </si>
  <si>
    <t>2023.06.08</t>
  </si>
  <si>
    <t>2022년~2024년 결산지원 및 상시 회계자문 용역(2023년도)</t>
  </si>
  <si>
    <t>2023.06.01 ~ 2024.05.31</t>
  </si>
  <si>
    <t>4100069323-001</t>
  </si>
  <si>
    <t>2023.04.05</t>
  </si>
  <si>
    <t>2023~2025년 전산장비 운영 및 유지관리 용역(1차년도)</t>
  </si>
  <si>
    <t>주식회사 시스원</t>
  </si>
  <si>
    <t>2023.04.06 ~ 2024.04.05</t>
  </si>
  <si>
    <t>2023.04.06 ~ 2026.04.05</t>
  </si>
  <si>
    <t>4100068828-001</t>
  </si>
  <si>
    <t>2023.08.16</t>
  </si>
  <si>
    <t>울산지사 원유배관 교체공사 건설사업관리용역(2023년도분)</t>
  </si>
  <si>
    <t>2023.08.16 ~ 2023.12.31</t>
  </si>
  <si>
    <t>2023.08.16 ~ 2025.06.15</t>
  </si>
  <si>
    <t>4100069833-001</t>
  </si>
  <si>
    <t>2023.08.23</t>
  </si>
  <si>
    <t>울산지사 원유배관 교체공사</t>
  </si>
  <si>
    <t>대보건설(주)</t>
  </si>
  <si>
    <t>2023.08.23 ~ 2023.12.31</t>
  </si>
  <si>
    <t>2023.08.23 ~ 2025.04.22</t>
  </si>
  <si>
    <t>4100069886-001</t>
  </si>
  <si>
    <t>2023.12.31</t>
  </si>
  <si>
    <t>2024년도 사옥관리 서비스 용역</t>
  </si>
  <si>
    <t>2024.01.01 ~ 2024.12.31</t>
  </si>
  <si>
    <t>4100071209-001</t>
  </si>
  <si>
    <t>2024년도 석유개발 IT자원 통합관리시스템 유지관리 용역</t>
  </si>
  <si>
    <t>4100071224-001</t>
  </si>
  <si>
    <t>2023.12.29</t>
  </si>
  <si>
    <t>2024년도 통합인증(SSO) 유지관리 용역</t>
  </si>
  <si>
    <t>4100071205-001</t>
  </si>
  <si>
    <t>2024년 뉴스저작물 통합 이용 용역</t>
  </si>
  <si>
    <t>(주)다하미커뮤니케이션즈</t>
  </si>
  <si>
    <t>4100071190-001</t>
  </si>
  <si>
    <t>2023.12.28</t>
  </si>
  <si>
    <t>2024년 DB접근제어 솔루션 유지관리 용역</t>
  </si>
  <si>
    <t>디지털혁신단</t>
  </si>
  <si>
    <t>4100071201-001</t>
  </si>
  <si>
    <t>2024년 용인지사 통근버스 임차용역</t>
  </si>
  <si>
    <t>(주)블루스카이</t>
  </si>
  <si>
    <t>4100071174-001</t>
  </si>
  <si>
    <t>2024년도 방호과학화설비 유지보수용역</t>
  </si>
  <si>
    <t>4100071188-001</t>
  </si>
  <si>
    <t>2024년 한국석유공사 웹진(전자사보) 제작 용역</t>
  </si>
  <si>
    <t>(주)대통기획</t>
  </si>
  <si>
    <t>4100071164-001</t>
  </si>
  <si>
    <t>2024년 석유비축기지 특수경비용역</t>
  </si>
  <si>
    <t>4100071139-001</t>
  </si>
  <si>
    <t>2023.12.27</t>
  </si>
  <si>
    <t>2024년 한국석유공사 홈페이지 관리 용역</t>
  </si>
  <si>
    <t>주식회사 가나엔터프라이즈</t>
  </si>
  <si>
    <t>4100071110-001</t>
  </si>
  <si>
    <t>원유탱크 도장공사 폐기물(PS BALL) 처리 용역</t>
  </si>
  <si>
    <t>2023.12.27 ~ 2024.01.15</t>
  </si>
  <si>
    <t>4100071142-001</t>
  </si>
  <si>
    <t>2023.12.26</t>
  </si>
  <si>
    <t>2024년도 평택지사 제1부두박지 유지준설공사</t>
  </si>
  <si>
    <t>熊進開發 株式會社</t>
  </si>
  <si>
    <t>2023.12.26 ~ 2024.07.23</t>
  </si>
  <si>
    <t>4100071117-001</t>
  </si>
  <si>
    <t>2024년 승강기 유지보수 용역</t>
  </si>
  <si>
    <t>4100071130-001</t>
  </si>
  <si>
    <t>모바일 업무전화(KNOC톡) 유지보수 용역</t>
  </si>
  <si>
    <t>2024.01.01 ~ 2024.11.30</t>
  </si>
  <si>
    <t>4100071137-001</t>
  </si>
  <si>
    <t>2024년도 평택지사 입출하부두 시설관리용역</t>
  </si>
  <si>
    <t>4100071052-001</t>
  </si>
  <si>
    <t>2024년도 서산지사 입출하부두 시설관리용역</t>
  </si>
  <si>
    <t>4100071051-001</t>
  </si>
  <si>
    <t>2023.12.22</t>
  </si>
  <si>
    <t>2024년 무정전전원공급장치 유지관리 용역(본사)</t>
  </si>
  <si>
    <t>4100071072-001</t>
  </si>
  <si>
    <t>2024년 무정전전원공급장치 유지관리 용역(용인DR센터)</t>
  </si>
  <si>
    <t>4100071073-001</t>
  </si>
  <si>
    <t>2024년 울산지사 주중 통근버스 임차용역</t>
  </si>
  <si>
    <t>4100071080-001</t>
  </si>
  <si>
    <t>2024년도 여수지사 입출하부두 시설관리용역</t>
  </si>
  <si>
    <t>4100071103-001</t>
  </si>
  <si>
    <t>2024년 한국석유공사 블로그 및 서포터즈 운영 용역</t>
  </si>
  <si>
    <t>주식회사 씽굿커뮤니케이션</t>
  </si>
  <si>
    <t>4100071108-001</t>
  </si>
  <si>
    <t>2024년도 거제지사 입출하부두 시설관리용역</t>
  </si>
  <si>
    <t>4100071105-001</t>
  </si>
  <si>
    <t>2023.12.21</t>
  </si>
  <si>
    <t>대회의실 바닥교체 공사</t>
  </si>
  <si>
    <t>주식회사 투앤투디자인</t>
  </si>
  <si>
    <t>2023.12.21 ~ 2024.01.10</t>
  </si>
  <si>
    <t>4100071127-001</t>
  </si>
  <si>
    <t>용인지사 휘발유탱크 불연성가스(N2) 공급설비 HMI 구성작업</t>
  </si>
  <si>
    <t>(주)한콘트롤스</t>
  </si>
  <si>
    <t>2023.12.21 ~ 2024.01.15</t>
  </si>
  <si>
    <t>4100071104-001</t>
  </si>
  <si>
    <t>2024년 여수지사 통근버스 임차용역</t>
  </si>
  <si>
    <t>4100071044-001</t>
  </si>
  <si>
    <t>2023.12.20</t>
  </si>
  <si>
    <t>거제 2단계 수리시스템 보완공사 지급자재(수도용 폴리에틸렌 이음관) 구매</t>
  </si>
  <si>
    <t>클릭에코텍</t>
  </si>
  <si>
    <t>2023.12.20 ~ 2023.12.31</t>
  </si>
  <si>
    <t>4100071070-001</t>
  </si>
  <si>
    <t>2023.12.19</t>
  </si>
  <si>
    <t>2024년도 지진가속도계측기 유지보수 용역</t>
  </si>
  <si>
    <t>썬시큐원(주)</t>
  </si>
  <si>
    <t>4100071058-001</t>
  </si>
  <si>
    <t>무탄소발전 연료 공급·인수터미널 기본설계 용역(종합심사낙찰제 대상 용역)</t>
  </si>
  <si>
    <t>2023.12.19 ~ 2024.12.18</t>
  </si>
  <si>
    <t>4100071048-001</t>
  </si>
  <si>
    <t>2024년 평택지사 통근버스 임차용역</t>
  </si>
  <si>
    <t>4100071018-001</t>
  </si>
  <si>
    <t>2023.12.18</t>
  </si>
  <si>
    <t>2024년도 곡성지사 통근버스 임차용역</t>
  </si>
  <si>
    <t>4100071029-001</t>
  </si>
  <si>
    <t>용인지사 안전보건표지판(탱크지역 추락주의 등) 제작 구매</t>
  </si>
  <si>
    <t>디자인예닮</t>
  </si>
  <si>
    <t>2023.12.18 ~ 2023.12.29</t>
  </si>
  <si>
    <t>4100071071-001</t>
  </si>
  <si>
    <t>2023.12.15</t>
  </si>
  <si>
    <t>용인지사 방화복세트 구매</t>
  </si>
  <si>
    <t>퓨네이처</t>
  </si>
  <si>
    <t>2023.12.15 ~ 2023.12.31</t>
  </si>
  <si>
    <t>4100071032-001</t>
  </si>
  <si>
    <t>2024년도 동해지사 통근버스 임차용역</t>
  </si>
  <si>
    <t>합자회사 뉴미래관광</t>
  </si>
  <si>
    <t>4100070993-001</t>
  </si>
  <si>
    <t>2023.12.14</t>
  </si>
  <si>
    <t>행정동 체력단련실 바닥 마루 교체공사</t>
  </si>
  <si>
    <t>주식회사 디케이컴퍼니</t>
  </si>
  <si>
    <t>2023.12.14 ~ 2024.01.07</t>
  </si>
  <si>
    <t>4100071024-001</t>
  </si>
  <si>
    <t>행정동 지하 기계실 바닥 우레탄 코팅작업</t>
  </si>
  <si>
    <t>주식회사 한특건설</t>
  </si>
  <si>
    <t>2023.12.14 ~ 2024.01.02</t>
  </si>
  <si>
    <t>4100071025-001</t>
  </si>
  <si>
    <t>전산장비 운영환경 개선을 위한 장비 구매</t>
  </si>
  <si>
    <t>2023.12.14 ~ 2023.12.31</t>
  </si>
  <si>
    <t>4100071014-001</t>
  </si>
  <si>
    <t>2023.12.13</t>
  </si>
  <si>
    <t>거제지사 일반폐기물(폐흡수제) 처리용역</t>
  </si>
  <si>
    <t>주식회사 양원이엔지</t>
  </si>
  <si>
    <t>2023.12.13 ~ 2024.01.22</t>
  </si>
  <si>
    <t>4100071007-001</t>
  </si>
  <si>
    <t>2023.12.12</t>
  </si>
  <si>
    <t>원유LINE 주요밸브 기어박스 정비공사</t>
  </si>
  <si>
    <t>주식회사 유성기술</t>
  </si>
  <si>
    <t>2023.12.12 ~ 2023.12.28</t>
  </si>
  <si>
    <t>4100070998-001</t>
  </si>
  <si>
    <t>2023.12.06</t>
  </si>
  <si>
    <t>2024년 주말 통근버스 임차용역</t>
  </si>
  <si>
    <t>4100070851-001</t>
  </si>
  <si>
    <t>펌뱅킹 서버 교체를 위한 물품 구매</t>
  </si>
  <si>
    <t>2023.12.06 ~ 2023.12.31</t>
  </si>
  <si>
    <t>4100070930-001</t>
  </si>
  <si>
    <t>2024년 주중 통근버스 임차용역</t>
  </si>
  <si>
    <t>4100070879-001</t>
  </si>
  <si>
    <t>2023.12.04</t>
  </si>
  <si>
    <t>업무자동화(RPA) 시범서비스 구축 용역</t>
  </si>
  <si>
    <t>주식회사 에코아이티</t>
  </si>
  <si>
    <t>2023.12.04 ~ 2024.03.03</t>
  </si>
  <si>
    <t>4100070896-001</t>
  </si>
  <si>
    <t>오피넷 CMS서버 교체를 위한 물품 구매</t>
  </si>
  <si>
    <t>주식회사 이노플러스</t>
  </si>
  <si>
    <t>2023.12.04 ~ 2023.12.31</t>
  </si>
  <si>
    <t>4100070876-001</t>
  </si>
  <si>
    <t>2023.12.01</t>
  </si>
  <si>
    <t>2024년 도서정보시스템 하드웨어 유지관리</t>
  </si>
  <si>
    <t>4100070810-001</t>
  </si>
  <si>
    <t>2024년 도서정보시스템 홈페이지 유지관리</t>
  </si>
  <si>
    <t>4100070813-001</t>
  </si>
  <si>
    <t>2024년 도서정보시스템 소프트웨어 유지관리</t>
  </si>
  <si>
    <t>4100070799-001</t>
  </si>
  <si>
    <t>2023.11.30</t>
  </si>
  <si>
    <t>용인지사 휘발유탱크 불연성가스(N2) 공급설비 전기공사</t>
  </si>
  <si>
    <t>주식회사 호림</t>
  </si>
  <si>
    <t>2023.11.30 ~ 2024.01.14</t>
  </si>
  <si>
    <t>4100070857-001</t>
  </si>
  <si>
    <t>2입출하대 입하밸브 교체공사</t>
  </si>
  <si>
    <t>다인건설주식회사</t>
  </si>
  <si>
    <t>2023.11.30 ~ 2023.12.27</t>
  </si>
  <si>
    <t>4100070860-001</t>
  </si>
  <si>
    <t>2024년 서산지사 통근버스 임차용역</t>
  </si>
  <si>
    <t>4100070872-001</t>
  </si>
  <si>
    <t>2023.11.28</t>
  </si>
  <si>
    <t>용인지사 대회의실 등 석면자재 철거 및 비석면자재 설치공사</t>
  </si>
  <si>
    <t>주식회사 삼육오컴퍼니</t>
  </si>
  <si>
    <t>2023.11.28 ~ 2023.12.26</t>
  </si>
  <si>
    <t>4100070820-001</t>
  </si>
  <si>
    <t>용인지사 단신부임자 숙소 욕실 수리</t>
  </si>
  <si>
    <t>2023.11.28 ~ 2023.12.18</t>
  </si>
  <si>
    <t>4100070842-001</t>
  </si>
  <si>
    <t>2023.11.27</t>
  </si>
  <si>
    <t>거제지사 1차 폐수처리시설 여재 교체공사</t>
  </si>
  <si>
    <t>태성엔텍 주식회사</t>
  </si>
  <si>
    <t>2023.11.27 ~ 2024.01.16</t>
  </si>
  <si>
    <t>4100070808-001</t>
  </si>
  <si>
    <t>2023년~2024년 내부회계관리제도 평가 용역</t>
  </si>
  <si>
    <t>2023.11.27 ~ 2025.02.28</t>
  </si>
  <si>
    <t>4100070769-001</t>
  </si>
  <si>
    <t>2023.11.23</t>
  </si>
  <si>
    <t>용인지사 휘발유탱크 불연성가스(N2) 공급설비 신축건물 전기공사</t>
  </si>
  <si>
    <t>2023.11.23 ~ 2023.12.18</t>
  </si>
  <si>
    <t>4100070777-001</t>
  </si>
  <si>
    <t>2023.11.22</t>
  </si>
  <si>
    <t>용인지사 휘발유탱크 불연성가스(N2) 공급설비 신축건물 접지공사</t>
  </si>
  <si>
    <t>어스테크코리아</t>
  </si>
  <si>
    <t>2023.11.22 ~ 2023.12.18</t>
  </si>
  <si>
    <t>4100070772-001</t>
  </si>
  <si>
    <t>지상탱크(TK-S601, S602) ROOF 발청부위 도장 보수공사</t>
  </si>
  <si>
    <t>인화건설</t>
  </si>
  <si>
    <t>2023.11.22 ~ 2024.01.22</t>
  </si>
  <si>
    <t>4100070759-001</t>
  </si>
  <si>
    <t>2023.11.21</t>
  </si>
  <si>
    <t>2023년도 서산지사 해상 로딩암 예방정비 공사</t>
  </si>
  <si>
    <t>2023.11.21 ~ 2023.12.19</t>
  </si>
  <si>
    <t>4100070747-001</t>
  </si>
  <si>
    <t>2023년도 거제지사 안전밸브 정기점검 및 보수공사</t>
  </si>
  <si>
    <t>주식회사조산</t>
  </si>
  <si>
    <t>2023.11.21 ~ 2023.12.07</t>
  </si>
  <si>
    <t>4100070730-001</t>
  </si>
  <si>
    <t>2023.11.17</t>
  </si>
  <si>
    <t>용인지사 워크웨이 설치(TK-503)</t>
  </si>
  <si>
    <t>2023.11.17 ~ 2023.12.04</t>
  </si>
  <si>
    <t>4100070691-001</t>
  </si>
  <si>
    <t>용인지사 관로탐지기(RD-8200) 구매</t>
  </si>
  <si>
    <t>주식회사 엠씨코포레이숀</t>
  </si>
  <si>
    <t>2023.11.17 ~ 2023.12.29</t>
  </si>
  <si>
    <t>4100070733-001</t>
  </si>
  <si>
    <t>2023.11.16</t>
  </si>
  <si>
    <t>온라인 학술 플랫폼 DBPIA 전체 패키지 이용권 구매</t>
  </si>
  <si>
    <t>주식회사 누리미디어</t>
  </si>
  <si>
    <t>2023.11.16 ~ 2023.12.16</t>
  </si>
  <si>
    <t>4100070713-001</t>
  </si>
  <si>
    <t>(주)심스이앤씨</t>
  </si>
  <si>
    <t>2023.11.16 ~ 2023.11.30</t>
  </si>
  <si>
    <t>4100070681-001</t>
  </si>
  <si>
    <t>2023.11.12</t>
  </si>
  <si>
    <t>주식회사 레드캡투어</t>
  </si>
  <si>
    <t>2023.11.12 ~ 2028.12.11</t>
  </si>
  <si>
    <t>4100070643-001</t>
  </si>
  <si>
    <t>2023.11.10</t>
  </si>
  <si>
    <t>2023년 용인지사 외곽휀스 예초작업</t>
  </si>
  <si>
    <t>2023.11.10 ~ 2023.12.08</t>
  </si>
  <si>
    <t>4100070652-001</t>
  </si>
  <si>
    <t>2023년도 용인지사 매설배관 피복검사(ECDA) 용역</t>
  </si>
  <si>
    <t>주식회사 정엔지니어링</t>
  </si>
  <si>
    <t>2023.11.10 ~ 2023.12.30</t>
  </si>
  <si>
    <t>4100070653-001</t>
  </si>
  <si>
    <t>2023.11.08</t>
  </si>
  <si>
    <t>원유탱크 GATE VALVE DRIVE BUSH 교체공사</t>
  </si>
  <si>
    <t>2023.11.08 ~ 2023.12.07</t>
  </si>
  <si>
    <t>4100070620-001</t>
  </si>
  <si>
    <t>2023.11.06</t>
  </si>
  <si>
    <t>3공구 SLOT DIPPING &amp; SAMPLING DEVICE 구매</t>
  </si>
  <si>
    <t>파워테크</t>
  </si>
  <si>
    <t>2023.11.06 ~ 2023.12.29</t>
  </si>
  <si>
    <t>4100070602-001</t>
  </si>
  <si>
    <t>2023.10.31</t>
  </si>
  <si>
    <t>2023년 동해가스전 해저배관 지형조사 용역</t>
  </si>
  <si>
    <t>주식회사 선영종합엔지니어링</t>
  </si>
  <si>
    <t>2023.10.31 ~ 2023.12.15</t>
  </si>
  <si>
    <t>4100070528-001</t>
  </si>
  <si>
    <t>2023.10.30</t>
  </si>
  <si>
    <t>소화해수펌프 PRESSURE RELIEF VALVE 구매(설치포함)</t>
  </si>
  <si>
    <t>월드기전</t>
  </si>
  <si>
    <t>2023.10.30 ~ 2023.12.29</t>
  </si>
  <si>
    <t>4100070514-001</t>
  </si>
  <si>
    <t>2023.10.26</t>
  </si>
  <si>
    <t>여수지사 침입감지장치 설치공사</t>
  </si>
  <si>
    <t>주식회사 우명</t>
  </si>
  <si>
    <t>2023.10.26 ~ 2023.12.24</t>
  </si>
  <si>
    <t>4100070444-001</t>
  </si>
  <si>
    <t>2023.10.25</t>
  </si>
  <si>
    <t>2023년도 안전밸브 정기검사 및 보수공사</t>
  </si>
  <si>
    <t>한공기술검사주식회사</t>
  </si>
  <si>
    <t>2023.10.25 ~ 2023.11.30</t>
  </si>
  <si>
    <t>4100070414-001</t>
  </si>
  <si>
    <t>2023.10.24</t>
  </si>
  <si>
    <t>침입차단시스템(방화벽) 구매</t>
  </si>
  <si>
    <t>주식회사 한기술</t>
  </si>
  <si>
    <t>2023.10.24 ~ 2023.12.23</t>
  </si>
  <si>
    <t>4100070431-001</t>
  </si>
  <si>
    <t>곡성지사 침입 감지 장치 설치공사</t>
  </si>
  <si>
    <t>대신네트웍스(주)</t>
  </si>
  <si>
    <t>4100070411-001</t>
  </si>
  <si>
    <t>2023.10.23</t>
  </si>
  <si>
    <t>곡성지사 휘발유탱크 불연성가스(N2) 공급설비 전기공사</t>
  </si>
  <si>
    <t>경현전기 주식회사</t>
  </si>
  <si>
    <t>2023.10.23 ~ 2023.12.13</t>
  </si>
  <si>
    <t>4100070423-001</t>
  </si>
  <si>
    <t>2023.10.19</t>
  </si>
  <si>
    <t>용인지사 휘발유탱크 불연성가스(N2) 공급설비 건물 신축공사</t>
  </si>
  <si>
    <t>주식회사 에이케이종합건설산업</t>
  </si>
  <si>
    <t>2023.10.19 ~ 2023.12.08</t>
  </si>
  <si>
    <t>4100070396-001</t>
  </si>
  <si>
    <t>2023.10.18</t>
  </si>
  <si>
    <t>2입출하대 입하펌프 감속기 교체공사</t>
  </si>
  <si>
    <t>(주)파워킹펌프</t>
  </si>
  <si>
    <t>2023.10.18 ~ 2024.01.05</t>
  </si>
  <si>
    <t>4100070382-001</t>
  </si>
  <si>
    <t>업무망PC 가상화시스템 업그레이드 용역</t>
  </si>
  <si>
    <t>2023.10.18 ~ 2023.12.04</t>
  </si>
  <si>
    <t>4100070357-001</t>
  </si>
  <si>
    <t>2023.10.17</t>
  </si>
  <si>
    <t>제5차 석유비축계획 수립용역</t>
  </si>
  <si>
    <t>2023.10.17 ~ 2024.06.16</t>
  </si>
  <si>
    <t>4100070363-001</t>
  </si>
  <si>
    <t>부두 DAS용 LARGE DISPLAY BOARD 구매</t>
  </si>
  <si>
    <t>2023.10.17 ~ 2023.12.15</t>
  </si>
  <si>
    <t>4100070324-001</t>
  </si>
  <si>
    <t>2023.10.16</t>
  </si>
  <si>
    <t>1부두 박지 유지준설공사 인허가 용역</t>
  </si>
  <si>
    <t>2023.10.16 ~ 2024.01.15</t>
  </si>
  <si>
    <t>4100070336-001</t>
  </si>
  <si>
    <t>2023.10.13</t>
  </si>
  <si>
    <t>용인지사 순찰로 및 탱크지역 낙석방지망 주변 등 제초작업</t>
  </si>
  <si>
    <t>2023.10.13 ~ 2023.10.30</t>
  </si>
  <si>
    <t>4100070359-001</t>
  </si>
  <si>
    <t>서산지사 질소발생기 컴프레서(75HP) 구매</t>
  </si>
  <si>
    <t>린율E&amp;C</t>
  </si>
  <si>
    <t>2023.10.13 ~ 2023.12.12</t>
  </si>
  <si>
    <t>4100070326-001</t>
  </si>
  <si>
    <t>2023.10.12</t>
  </si>
  <si>
    <t>곡성지사 휘발유탱크 불연성가스(N2) 공급설비 건물 신축공사</t>
  </si>
  <si>
    <t>주식회사 황용건설</t>
  </si>
  <si>
    <t>2023.10.12 ~ 2023.12.01</t>
  </si>
  <si>
    <t>4100070333-001</t>
  </si>
  <si>
    <t>해상 갱웨이타워 SLEWING CYLINDER 구매(설치포함)</t>
  </si>
  <si>
    <t>2023.10.12 ~ 2023.12.29</t>
  </si>
  <si>
    <t>4100070334-001</t>
  </si>
  <si>
    <t>입출하부두 방충재(FENDER) 교체공사 폐기물처리 용역</t>
  </si>
  <si>
    <t>성보산업</t>
  </si>
  <si>
    <t>2023.10.12 ~ 2023.11.10</t>
  </si>
  <si>
    <t>4100070338-001</t>
  </si>
  <si>
    <t>외부 질소탱크 연결 부대설비 설치공사</t>
  </si>
  <si>
    <t>유원플랜트</t>
  </si>
  <si>
    <t>4100070342-001</t>
  </si>
  <si>
    <t>2023.10.11</t>
  </si>
  <si>
    <t>AI CCTV 파일럿테스트 관련 용역</t>
  </si>
  <si>
    <t>주식회사 크레스크에이아이</t>
  </si>
  <si>
    <t>2023.10.11 ~ 2023.11.09</t>
  </si>
  <si>
    <t>4100070325-001</t>
  </si>
  <si>
    <t>2023.10.10</t>
  </si>
  <si>
    <t>2023년 드론 탐지장비 구매</t>
  </si>
  <si>
    <t>2023.10.10 ~ 2024.01.09</t>
  </si>
  <si>
    <t>4100070286-001</t>
  </si>
  <si>
    <t>안티드론 드론돔 구매</t>
  </si>
  <si>
    <t>4100070296-001</t>
  </si>
  <si>
    <t>AI CCTV 파일럿테스트 서버 구매</t>
  </si>
  <si>
    <t>2023.10.10 ~ 2023.11.08</t>
  </si>
  <si>
    <t>4100070236-001</t>
  </si>
  <si>
    <t>2023.10.06</t>
  </si>
  <si>
    <t>평택 LPG기지 비축유종전환 공사</t>
  </si>
  <si>
    <t>한라산업개발 주식회사</t>
  </si>
  <si>
    <t>2023.10.06 ~ 2024.10.05</t>
  </si>
  <si>
    <t>4100070254-001</t>
  </si>
  <si>
    <t>2023.10.06 ~ 2023.11.05</t>
  </si>
  <si>
    <t>4100070274-001</t>
  </si>
  <si>
    <t>2023.10.05</t>
  </si>
  <si>
    <t>JET MIXER 회전시험설비 설치공사</t>
  </si>
  <si>
    <t>2023.10.05 ~ 2023.11.03</t>
  </si>
  <si>
    <t>4100070285-001</t>
  </si>
  <si>
    <t>부두 AIS(항만정보시스템) 교체 공사</t>
  </si>
  <si>
    <t>2023.10.05 ~ 2023.11.23</t>
  </si>
  <si>
    <t>4100070272-001</t>
  </si>
  <si>
    <t>2023.09.27</t>
  </si>
  <si>
    <t>여수지사 자가처리(1차), 수처리(1차), 악취방지시설 여재 교체공사</t>
  </si>
  <si>
    <t>(주)보광</t>
  </si>
  <si>
    <t>2023.09.27 ~ 2023.11.25</t>
  </si>
  <si>
    <t>4100070216-001</t>
  </si>
  <si>
    <t>곡성지사 유량계(초음파) 구매(설치포함)</t>
  </si>
  <si>
    <t>(주)현명</t>
  </si>
  <si>
    <t>2023.09.27 ~ 2023.11.17</t>
  </si>
  <si>
    <t>4100070207-001</t>
  </si>
  <si>
    <t>2023.09.26</t>
  </si>
  <si>
    <t>평택 LPG기지 비축유종전환 공사 건설사업관리용역</t>
  </si>
  <si>
    <t>주식회사 휴먼텍코리아엔지니어링건축사사무소</t>
  </si>
  <si>
    <t>2023.09.26 ~ 2024.10.25</t>
  </si>
  <si>
    <t>4100070213-001</t>
  </si>
  <si>
    <t>2023년 비축지사 및 출장소 동계작업복 구매</t>
  </si>
  <si>
    <t>2023.09.26 ~ 2023.10.25</t>
  </si>
  <si>
    <t>4100070215-001</t>
  </si>
  <si>
    <t>2023.09.21</t>
  </si>
  <si>
    <t>2023년도 하반기 MTN프로그램 업데이트 관련 회계용역</t>
  </si>
  <si>
    <t>2023.09.21 ~ 2023.11.15</t>
  </si>
  <si>
    <t>4100070167-001</t>
  </si>
  <si>
    <t>2023.09.18</t>
  </si>
  <si>
    <t>2023.09.18 ~ 2023.10.31</t>
  </si>
  <si>
    <t>4100070153-001</t>
  </si>
  <si>
    <t>2023.09.15</t>
  </si>
  <si>
    <t>본사 승강기 6호기 수리부품 제작 구매</t>
  </si>
  <si>
    <t>2023.09.15 ~ 2023.12.31</t>
  </si>
  <si>
    <t>4100070045-001</t>
  </si>
  <si>
    <t>2023.09.13</t>
  </si>
  <si>
    <t>서산지사 부두 소화해수펌프 보수 및 설치 공사</t>
  </si>
  <si>
    <t>2023.09.13 ~ 2023.11.21</t>
  </si>
  <si>
    <t>4100070112-001</t>
  </si>
  <si>
    <t>2023년 재해경감 우수기업 재인증 및 ISO 22301:2019 인증갱신 용역</t>
  </si>
  <si>
    <t>주식회사 한국경영인증원</t>
  </si>
  <si>
    <t>2023.09.13 ~ 2023.11.30</t>
  </si>
  <si>
    <t>4100070088-001</t>
  </si>
  <si>
    <t>2023.09.12</t>
  </si>
  <si>
    <t>서산지사 부두 DAS 레이저센서 교체공사</t>
  </si>
  <si>
    <t>(주)세진통신</t>
  </si>
  <si>
    <t>2023.09.12 ~ 2024.01.09</t>
  </si>
  <si>
    <t>4100070040-001</t>
  </si>
  <si>
    <t>CCS 해외저장사업모델 도출 및 관련 제도/정책 제언 자문용역</t>
  </si>
  <si>
    <t>2023.09.12 ~ 2024.08.11</t>
  </si>
  <si>
    <t>4100070099-001</t>
  </si>
  <si>
    <t>행정동 균열보수 및 방수공사</t>
  </si>
  <si>
    <t>2023.09.12 ~ 2023.10.10</t>
  </si>
  <si>
    <t>4100070100-001</t>
  </si>
  <si>
    <t>4방유제 DIKE SUMP 법면 진입 계단 설치공사</t>
  </si>
  <si>
    <t>홀로세움</t>
  </si>
  <si>
    <t>2023.09.12 ~ 2023.10.12</t>
  </si>
  <si>
    <t>4100070119-001</t>
  </si>
  <si>
    <t>2023.09.08</t>
  </si>
  <si>
    <t>석유 비축지사 소방시설 개선 연구용역</t>
  </si>
  <si>
    <t>더세이프 주식회사</t>
  </si>
  <si>
    <t>2023.09.08 ~ 2024.08.07</t>
  </si>
  <si>
    <t>4100070067-001</t>
  </si>
  <si>
    <t>여수지사 통제실 DCS WORK STATION 구매(설치포함)</t>
  </si>
  <si>
    <t>주식회사 비츠로시스</t>
  </si>
  <si>
    <t>2023.09.08 ~ 2023.11.06</t>
  </si>
  <si>
    <t>4100070032-001</t>
  </si>
  <si>
    <t>2023.09.07</t>
  </si>
  <si>
    <t>2023년 평택지사 내 예초작업</t>
  </si>
  <si>
    <t>2023.09.07 ~ 2023.10.06</t>
  </si>
  <si>
    <t>4100070037-001</t>
  </si>
  <si>
    <t>여수 및 곡성지사 침입 감지장치 지급자재 구매</t>
  </si>
  <si>
    <t>주식회사 카티스</t>
  </si>
  <si>
    <t>2023.09.07 ~ 2023.11.04</t>
  </si>
  <si>
    <t>4100070053-001</t>
  </si>
  <si>
    <t>2023.09.06</t>
  </si>
  <si>
    <t>곡성지사 휘발유탱크 불연성가스(N2) 공급설비 설치공사</t>
  </si>
  <si>
    <t>2023.09.06 ~ 2023.12.15</t>
  </si>
  <si>
    <t>4100070038-001</t>
  </si>
  <si>
    <t>용인지사 휘발유탱크 불연성가스(N2) 공급설비 설치공사</t>
  </si>
  <si>
    <t>주식회사피에스에이코리아</t>
  </si>
  <si>
    <t>4100070042-001</t>
  </si>
  <si>
    <t>평택지사 프로판 전기실 고압 변압기반 구매</t>
  </si>
  <si>
    <t>사단법인한마음장애인복지회</t>
  </si>
  <si>
    <t>2023.09.06 ~ 2023.12.02</t>
  </si>
  <si>
    <t>4100070044-001</t>
  </si>
  <si>
    <t>2023.09.04</t>
  </si>
  <si>
    <t>2023년도 용인지사 안전밸브 정기점검 및 보수공사</t>
  </si>
  <si>
    <t>2023.09.04 ~ 2023.10.02</t>
  </si>
  <si>
    <t>4100070022-001</t>
  </si>
  <si>
    <t>2023.08.31</t>
  </si>
  <si>
    <t>[재입찰]해상플랫폼 사설항로표지 레이콘 구매</t>
  </si>
  <si>
    <t>2023.08.31 ~ 2023.10.25</t>
  </si>
  <si>
    <t>4100069992-001</t>
  </si>
  <si>
    <t>2023.08.30</t>
  </si>
  <si>
    <t>여수지사 공업용수 인입배관 교체공사</t>
  </si>
  <si>
    <t>유한회사 제이에스</t>
  </si>
  <si>
    <t>2023.08.30 ~ 2023.11.17</t>
  </si>
  <si>
    <t>4100069870-001</t>
  </si>
  <si>
    <t>2023.08.25</t>
  </si>
  <si>
    <t>가상화PC 접속 전용 단말기 구매</t>
  </si>
  <si>
    <t>2023.08.25 ~ 2023.10.24</t>
  </si>
  <si>
    <t>4100069926-001</t>
  </si>
  <si>
    <t>2023.08.24</t>
  </si>
  <si>
    <t>원유 주배관 초음파 유량계 구매(설치포함)</t>
  </si>
  <si>
    <t>유엠이엔지</t>
  </si>
  <si>
    <t>2023.08.24 ~ 2023.12.21</t>
  </si>
  <si>
    <t>4100069932-001</t>
  </si>
  <si>
    <t>2023.08.18</t>
  </si>
  <si>
    <t>1~6방유제 주요도로 주변 제초작업</t>
  </si>
  <si>
    <t>대산종합중기</t>
  </si>
  <si>
    <t>2023.08.21 ~ 2023.09.15</t>
  </si>
  <si>
    <t>4100069894-001</t>
  </si>
  <si>
    <t>2023.08.17</t>
  </si>
  <si>
    <t>거제지사 2차 공동(T-701) 원유 리턴배관 유량계 구매</t>
  </si>
  <si>
    <t>하이젠테크</t>
  </si>
  <si>
    <t>2023.08.17 ~ 2023.12.15</t>
  </si>
  <si>
    <t>4100069864-001</t>
  </si>
  <si>
    <t>2023.08.14</t>
  </si>
  <si>
    <t>오디오북 서비스 이용권 구매</t>
  </si>
  <si>
    <t>주식회사 인플루엔셜</t>
  </si>
  <si>
    <t>2023.08.14 ~ 2023.09.14</t>
  </si>
  <si>
    <t>4100069835-001</t>
  </si>
  <si>
    <t>2023.08.09</t>
  </si>
  <si>
    <t>2023년도 한국석유공사 근무복 구매</t>
  </si>
  <si>
    <t>세일통상(주)</t>
  </si>
  <si>
    <t>2023.08.09 ~ 2023.10.10</t>
  </si>
  <si>
    <t>4100069823-001</t>
  </si>
  <si>
    <t>2023.08.08</t>
  </si>
  <si>
    <t>LPG 관로지역 케이블 트레이 보호관 설치공사</t>
  </si>
  <si>
    <t>(주)흥진건설</t>
  </si>
  <si>
    <t>2023.08.08 ~ 2023.09.04</t>
  </si>
  <si>
    <t>4100069785-001</t>
  </si>
  <si>
    <t>2023.08.04</t>
  </si>
  <si>
    <t>2024년 공사 수첩 및 달력 제작 구매</t>
  </si>
  <si>
    <t>2023.08.04 ~ 2023.12.06</t>
  </si>
  <si>
    <t>4100069784-001</t>
  </si>
  <si>
    <t>2023.07.31</t>
  </si>
  <si>
    <t>E-감사 및 업무지원시스템 운영 및 유지보수 용역</t>
  </si>
  <si>
    <t>2023.08.01 ~ 2024.07.31</t>
  </si>
  <si>
    <t>4100069764-001</t>
  </si>
  <si>
    <t>2023.07.27</t>
  </si>
  <si>
    <t>2023년 ADIPEC 홍보관 설치운영 용역</t>
  </si>
  <si>
    <t>2023.07.27 ~ 2023.10.31</t>
  </si>
  <si>
    <t>4100069728-001</t>
  </si>
  <si>
    <t>오산밸브스테이션 및 TIE-IN 지역 가스감지기, 환기설비 설치공사</t>
  </si>
  <si>
    <t>2023.07.27 ~ 2023.08.21</t>
  </si>
  <si>
    <t>4100069641-001</t>
  </si>
  <si>
    <t>2023.07.24</t>
  </si>
  <si>
    <t>송유관로 밸브스테이션 및 TIE-IN VB 환기설비 설치공사</t>
  </si>
  <si>
    <t>주식회사 에이엘엔지니어링</t>
  </si>
  <si>
    <t>2023.07.24 ~ 2023.08.22</t>
  </si>
  <si>
    <t>4100069703-001</t>
  </si>
  <si>
    <t>2023.07.20</t>
  </si>
  <si>
    <t>2023년도 평택지사 제1부두 정밀안전진단(성능평가 포함) 용역</t>
  </si>
  <si>
    <t>에스큐엔지니어링(주)</t>
  </si>
  <si>
    <t>2023.07.20 ~ 2023.11.30</t>
  </si>
  <si>
    <t>4100069677-001</t>
  </si>
  <si>
    <t>2023.07.18</t>
  </si>
  <si>
    <t>2023년도 울산지사 정수처리설비 ULTRA FILTER MODULE 구매(설치포함)</t>
  </si>
  <si>
    <t>도토리</t>
  </si>
  <si>
    <t>2023.07.18 ~ 2023.12.15</t>
  </si>
  <si>
    <t>4100069650-001</t>
  </si>
  <si>
    <t>2023년도 서산지사 입출하부두 정밀안전진단(성능평가 포함) 용역</t>
  </si>
  <si>
    <t>국토안전관리원</t>
  </si>
  <si>
    <t>2023.07.18 ~ 2023.12.21</t>
  </si>
  <si>
    <t>4100069651-001</t>
  </si>
  <si>
    <t>2023.07.12</t>
  </si>
  <si>
    <t>본사 승강기 6대 메인로프 교체용역</t>
  </si>
  <si>
    <t>2023.07.12 ~ 2023.12.31</t>
  </si>
  <si>
    <t>4100069611-001</t>
  </si>
  <si>
    <t>동해 가스전 활용 CCS 실증사업 사전 기본설계 용역</t>
  </si>
  <si>
    <t>현대건설 주식회사</t>
  </si>
  <si>
    <t>2023.07.12 ~ 2024.01.11</t>
  </si>
  <si>
    <t>4100069608-001</t>
  </si>
  <si>
    <t>2023.07.11</t>
  </si>
  <si>
    <t>1부두 박지 유지준설공사 실시설계용역</t>
  </si>
  <si>
    <t>2023.07.11 ~ 2023.09.08</t>
  </si>
  <si>
    <t>4100069581-001</t>
  </si>
  <si>
    <t>2023.07.10</t>
  </si>
  <si>
    <t>무정전전원장치(UPS) 구매(설치포함)</t>
  </si>
  <si>
    <t>성신전기공업(주)</t>
  </si>
  <si>
    <t>2023.07.10 ~ 2023.09.17</t>
  </si>
  <si>
    <t>4100069575-001</t>
  </si>
  <si>
    <t>2023.07.07</t>
  </si>
  <si>
    <t>에너지안보 강화 및 공사 발전 방안 연구용역</t>
  </si>
  <si>
    <t>2023.07.07 ~ 2023.10.06</t>
  </si>
  <si>
    <t>4100069578-001</t>
  </si>
  <si>
    <t>2023~2024 사업연도 법인세 세무조정 용역</t>
  </si>
  <si>
    <t>2023.07.07 ~ 2025.05.31</t>
  </si>
  <si>
    <t>4100069570-001</t>
  </si>
  <si>
    <t>평택지사 해상로딩암 PMI(예방정비점검)</t>
  </si>
  <si>
    <t>2023.07.07 ~ 2023.08.03</t>
  </si>
  <si>
    <t>4100069549-001</t>
  </si>
  <si>
    <t>2023.07.06</t>
  </si>
  <si>
    <t>평택지사 LPG 매설배관 피복검사 용역</t>
  </si>
  <si>
    <t>2023.07.06 ~ 2023.08.24</t>
  </si>
  <si>
    <t>4100069534-001</t>
  </si>
  <si>
    <t>2023.07.05</t>
  </si>
  <si>
    <t>본사 ICT 주요시설 안전보강공사</t>
  </si>
  <si>
    <t>청하네트웍스주식회사</t>
  </si>
  <si>
    <t>2023.07.05 ~ 2023.08.04</t>
  </si>
  <si>
    <t>4100069548-001</t>
  </si>
  <si>
    <t>거제지사 전기실 UPS설비 배터리 구매(설치포함)</t>
  </si>
  <si>
    <t>주식회사 그린주의</t>
  </si>
  <si>
    <t>2023.07.05 ~ 2023.08.15</t>
  </si>
  <si>
    <t>4100069554-001</t>
  </si>
  <si>
    <t>2023년 서산지사 기지 외곽휀스 윤형철조망 교체공사</t>
  </si>
  <si>
    <t>지오기술 주식회사</t>
  </si>
  <si>
    <t>2023.07.05 ~ 2023.10.04</t>
  </si>
  <si>
    <t>4100069559-001</t>
  </si>
  <si>
    <t>2023.06.30</t>
  </si>
  <si>
    <t>2023년 알뜰주유소 통합정보 시스템 유지보수 및 기능개선</t>
  </si>
  <si>
    <t>2023.07.01 ~ 2024.06.30</t>
  </si>
  <si>
    <t>4100069562-001</t>
  </si>
  <si>
    <t>미래성장 에너지허브(울산남항) 사업 추진전략 수립 연구용역</t>
  </si>
  <si>
    <t>안진회계법인</t>
  </si>
  <si>
    <t>2023.06.30 ~ 2023.12.29</t>
  </si>
  <si>
    <t>4100069503-001</t>
  </si>
  <si>
    <t>서산지사 부두 전기실 수전반(LBS) 추가설치 공사</t>
  </si>
  <si>
    <t>주식회사 우석전기</t>
  </si>
  <si>
    <t>2023.06.30 ~ 2023.09.27</t>
  </si>
  <si>
    <t>4100069474-001</t>
  </si>
  <si>
    <t>구리 지하비축기지 수리안정성 정밀진단용역</t>
  </si>
  <si>
    <t>2023.06.30 ~ 2023.12.27</t>
  </si>
  <si>
    <t>4100069506-001</t>
  </si>
  <si>
    <t>2023년 한국석유공사 본사 기계설비 성능점검 용역</t>
  </si>
  <si>
    <t>주식회사 이지에버텍</t>
  </si>
  <si>
    <t>2023.06.30 ~ 2023.08.14</t>
  </si>
  <si>
    <t>4100069508-001</t>
  </si>
  <si>
    <t>원유탱크 개방관련 악취저감 정화설비 설치 및 운전용역</t>
  </si>
  <si>
    <t>2023.06.30 ~ 2023.08.28</t>
  </si>
  <si>
    <t>4100069523-001</t>
  </si>
  <si>
    <t>2023.06.29</t>
  </si>
  <si>
    <t>2023년도 여수지사 안전밸브 정기점검 및 보수공사</t>
  </si>
  <si>
    <t>케이씨안전기술 주식회사</t>
  </si>
  <si>
    <t>2023.06.29 ~ 2023.07.28</t>
  </si>
  <si>
    <t>4100069484-001</t>
  </si>
  <si>
    <t>2023.06.28</t>
  </si>
  <si>
    <t>2023년도 서산지사 원유탱크 비파괴검사용역</t>
  </si>
  <si>
    <t>2023.06.28 ~ 2023.12.25</t>
  </si>
  <si>
    <t>4100069485-001</t>
  </si>
  <si>
    <t>부두 소화해수펌프(P-P263) 취외 및 분해 점검 용역</t>
  </si>
  <si>
    <t>2023.06.28 ~ 2023.08.31</t>
  </si>
  <si>
    <t>4100069488-001</t>
  </si>
  <si>
    <t>2023.06.23</t>
  </si>
  <si>
    <t>거제지사 단위변전실 배전반 교체공사</t>
  </si>
  <si>
    <t>주식회사 구암</t>
  </si>
  <si>
    <t>2023.06.23 ~ 2023.09.21</t>
  </si>
  <si>
    <t>4100069456-001</t>
  </si>
  <si>
    <t>2023년도 서산지사 원유탱크 도장공사</t>
  </si>
  <si>
    <t>(주)신성사</t>
  </si>
  <si>
    <t>2023.06.23 ~ 2023.12.20</t>
  </si>
  <si>
    <t>4100069463-001</t>
  </si>
  <si>
    <t>2023.06.21</t>
  </si>
  <si>
    <t>에너지안보와 국내대륙붕 석유개발 심포지엄 행사 운영 용역</t>
  </si>
  <si>
    <t>주식회사 온아시아</t>
  </si>
  <si>
    <t>2023.06.21 ~ 2023.06.30</t>
  </si>
  <si>
    <t>4100069432-001</t>
  </si>
  <si>
    <t>2023.06.19</t>
  </si>
  <si>
    <t>2023년도 서산지사 원유탱크 보수공사</t>
  </si>
  <si>
    <t>2023.06.19 ~ 2024.01.15</t>
  </si>
  <si>
    <t>4100069419-001</t>
  </si>
  <si>
    <t>2023.06.14</t>
  </si>
  <si>
    <t>2023년도 거제지사 입출하부두 수중부 정밀안전점검 용역</t>
  </si>
  <si>
    <t>(주)한국구조물안전연구원</t>
  </si>
  <si>
    <t>2023.06.14 ~ 2023.07.11</t>
  </si>
  <si>
    <t>4100069362-001</t>
  </si>
  <si>
    <t>2023.06.13</t>
  </si>
  <si>
    <t>2023년도 울산지사 입출하시설 관리용역</t>
  </si>
  <si>
    <t>4100069344-001</t>
  </si>
  <si>
    <t>2023.06.12</t>
  </si>
  <si>
    <t>원유 주요 밸브 STEM BUSH 구매</t>
  </si>
  <si>
    <t>2023.06.12 ~ 2023.07.21</t>
  </si>
  <si>
    <t>4100069349-001</t>
  </si>
  <si>
    <t>2023년도 평택지사 2부두 방충재(FENDER) 교체공사</t>
  </si>
  <si>
    <t>주식회사 가인</t>
  </si>
  <si>
    <t>2023.06.08 ~ 2023.11.15</t>
  </si>
  <si>
    <t>4100069322-001</t>
  </si>
  <si>
    <t>2023.06.07</t>
  </si>
  <si>
    <t>2023년도 문서중앙화 유지관리 용역</t>
  </si>
  <si>
    <t>2023.06.07 ~ 2024.06.06</t>
  </si>
  <si>
    <t>4100069313-001</t>
  </si>
  <si>
    <t>2023.05.31</t>
  </si>
  <si>
    <t>2023년도 서산지사 안전밸브 정기검사 및 보수공사</t>
  </si>
  <si>
    <t>2023.05.31 ~ 2023.08.28</t>
  </si>
  <si>
    <t>4100069272-001</t>
  </si>
  <si>
    <t>2023년도 서산지사 원유탱크 청소공사</t>
  </si>
  <si>
    <t>주식회사 호성테크</t>
  </si>
  <si>
    <t>2023.05.31 ~ 2023.08.29</t>
  </si>
  <si>
    <t>4100069281-001</t>
  </si>
  <si>
    <t>2023년 안전한국훈련 행사용역</t>
  </si>
  <si>
    <t>2023.05.31 ~ 2023.07.15</t>
  </si>
  <si>
    <t>4100069253-001</t>
  </si>
  <si>
    <t>2023년도 자영알뜰주유소 품질점검용역</t>
  </si>
  <si>
    <t>2023.05.31 ~ 2023.12.31</t>
  </si>
  <si>
    <t>4100069209-001</t>
  </si>
  <si>
    <t>2023.05.30</t>
  </si>
  <si>
    <t>동해지사 IP WALL 설치 및 인테리어 개선 공사</t>
  </si>
  <si>
    <t>라온이엔씨 주식회사</t>
  </si>
  <si>
    <t>2023.05.30 ~ 2023.07.30</t>
  </si>
  <si>
    <t>4100069217-001</t>
  </si>
  <si>
    <t>원유탱크 상부 CCTV 설치 공사</t>
  </si>
  <si>
    <t>3tech</t>
  </si>
  <si>
    <t>2023.05.30 ~ 2023.06.19</t>
  </si>
  <si>
    <t>4100069271-001</t>
  </si>
  <si>
    <t>2023.05.25</t>
  </si>
  <si>
    <t>여수지사 VCU AIR BLOWER 구매</t>
  </si>
  <si>
    <t>동아풍력 (주)</t>
  </si>
  <si>
    <t>2023.05.25 ~ 2023.07.24</t>
  </si>
  <si>
    <t>4100069233-001</t>
  </si>
  <si>
    <t>2023년도 울산지사 여재(자가처리, 악취처리, 수처리) 교체</t>
  </si>
  <si>
    <t>(주)씨에스자원</t>
  </si>
  <si>
    <t>2023.05.25 ~ 2023.12.31</t>
  </si>
  <si>
    <t>4100069196-001</t>
  </si>
  <si>
    <t>2023년도 거제지사 지하수위 관측공 보수공사</t>
  </si>
  <si>
    <t>서정엔지니어링주식회사</t>
  </si>
  <si>
    <t>2023.05.25 ~ 2023.10.22</t>
  </si>
  <si>
    <t>4100069230-001</t>
  </si>
  <si>
    <t>2023.05.23</t>
  </si>
  <si>
    <t>트럭입출하대 잔유회수용 경사로 설치공사</t>
  </si>
  <si>
    <t>2023.05.23 ~ 2023.06.13</t>
  </si>
  <si>
    <t>4100069379-001</t>
  </si>
  <si>
    <t>2023.05.19</t>
  </si>
  <si>
    <t>2023년 지속가능경영보고서 발간 용역</t>
  </si>
  <si>
    <t>2023.05.19 ~ 2023.09.16</t>
  </si>
  <si>
    <t>4100069199-001</t>
  </si>
  <si>
    <t>2023.05.18</t>
  </si>
  <si>
    <t>2023년도 서산지사 입출하부두 방충재(FENDER) 교체공사</t>
  </si>
  <si>
    <t>유성삼정개발 주식회사</t>
  </si>
  <si>
    <t>2023.05.18 ~ 2023.12.24</t>
  </si>
  <si>
    <t>4100069193-001</t>
  </si>
  <si>
    <t>2023.05.17</t>
  </si>
  <si>
    <t>2023년도 여수지사 지하수위 관측시스템 보수공사</t>
  </si>
  <si>
    <t>지오텍컨설탄트(주)</t>
  </si>
  <si>
    <t>2023.05.17 ~ 2023.10.13</t>
  </si>
  <si>
    <t>4100069170-001</t>
  </si>
  <si>
    <t>용인지사 사면 배수로 정비작업</t>
  </si>
  <si>
    <t>2023.05.17 ~ 2023.06.15</t>
  </si>
  <si>
    <t>4100069187-001</t>
  </si>
  <si>
    <t>2023.05.16</t>
  </si>
  <si>
    <t>2023년 직원 공개채용 대행용역</t>
  </si>
  <si>
    <t>2023.05.16 ~ 2023.12.31</t>
  </si>
  <si>
    <t>4100069176-001</t>
  </si>
  <si>
    <t>비축지사 ATMS 서버 업그레이드 및 고도화 용역</t>
  </si>
  <si>
    <t>2023.05.16 ~ 2023.09.15</t>
  </si>
  <si>
    <t>4100069165-001</t>
  </si>
  <si>
    <t>2023년도 거제지사 1차기지 SLOT DIPPING 및 SAMPLING DEVICES 구매</t>
  </si>
  <si>
    <t>주식회사 탑세이프</t>
  </si>
  <si>
    <t>4100069109-001</t>
  </si>
  <si>
    <t>2023.05.15</t>
  </si>
  <si>
    <t>2023.05.15 ~ 2023.05.31</t>
  </si>
  <si>
    <t>4100069134-001</t>
  </si>
  <si>
    <t>용인지사 소방수신 및 제어반 교체공사</t>
  </si>
  <si>
    <t>(주)영전사</t>
  </si>
  <si>
    <t>2023.05.15 ~ 2023.12.11</t>
  </si>
  <si>
    <t>4100069152-001</t>
  </si>
  <si>
    <t>2023.05.12</t>
  </si>
  <si>
    <t>울산지사 원유배관 내부부식검사 용역</t>
  </si>
  <si>
    <t>(주)선우티에스</t>
  </si>
  <si>
    <t>2023.05.12 ~ 2023.09.09</t>
  </si>
  <si>
    <t>4100069144-001</t>
  </si>
  <si>
    <t>서해대륙붕 군산분지 내 화성암체 분포 해석 용역</t>
  </si>
  <si>
    <t>2023.05.15 ~ 2023.11.30</t>
  </si>
  <si>
    <t>4100069115-001</t>
  </si>
  <si>
    <t>2023.05.11</t>
  </si>
  <si>
    <t>2023년 자체 청렴도 조사 용역</t>
  </si>
  <si>
    <t>2023.05.11 ~ 2023.06.09</t>
  </si>
  <si>
    <t>법무팀</t>
  </si>
  <si>
    <t>4100069133-001</t>
  </si>
  <si>
    <t>거제지사 2차 출하밸브 액츄에이터 교체공사</t>
  </si>
  <si>
    <t>합자회사 아림</t>
  </si>
  <si>
    <t>2023.05.11 ~ 2023.08.09</t>
  </si>
  <si>
    <t>4100069098-001</t>
  </si>
  <si>
    <t>서해 융기대지역 탄화수소 부존 가능성 기초 연구 용역</t>
  </si>
  <si>
    <t>4100069104-001</t>
  </si>
  <si>
    <t>2023.05.10</t>
  </si>
  <si>
    <t>부탄 전기실 고압 변압기반 구매</t>
  </si>
  <si>
    <t>2023.05.10 ~ 2023.07.28</t>
  </si>
  <si>
    <t>4100069066-001</t>
  </si>
  <si>
    <t>2023.05.08</t>
  </si>
  <si>
    <t>거제 1차기지 가스밸브 구매</t>
  </si>
  <si>
    <t>에이스건설산업</t>
  </si>
  <si>
    <t>2023.05.08 ~ 2023.08.16</t>
  </si>
  <si>
    <t>4100069044-001</t>
  </si>
  <si>
    <t>2023 대한민국 에너지대전 한국석유공사 홍보관 설치·운영 용역</t>
  </si>
  <si>
    <t>2023.04.28 ~ 2023.06.30</t>
  </si>
  <si>
    <t>4100069026-001</t>
  </si>
  <si>
    <t>남해대륙붕 석유부존 환경 평가 용역</t>
  </si>
  <si>
    <t>사단법인 대한지질학회</t>
  </si>
  <si>
    <t>2023.04.28 ~ 2023.12.27</t>
  </si>
  <si>
    <t>4100069028-001</t>
  </si>
  <si>
    <t>2023.04.26</t>
  </si>
  <si>
    <t>영상회의용 음향장비(에코캔슬러) 구매 및 설치</t>
  </si>
  <si>
    <t>2023.04.26 ~ 2023.06.25</t>
  </si>
  <si>
    <t>4100069008-001</t>
  </si>
  <si>
    <t>2023.04.25</t>
  </si>
  <si>
    <t>여수지사 변전실 VCB 및 VCS 교체공사</t>
  </si>
  <si>
    <t>(주)한성전력</t>
  </si>
  <si>
    <t>2023.04.25 ~ 2023.06.24</t>
  </si>
  <si>
    <t>4100068991-001</t>
  </si>
  <si>
    <t>2023.04.24</t>
  </si>
  <si>
    <t>저압 터보냉동기 세관 및 정비 용역</t>
  </si>
  <si>
    <t>트레인코리아(주)</t>
  </si>
  <si>
    <t>2023.05.01 ~ 2023.05.31</t>
  </si>
  <si>
    <t>4100068986-001</t>
  </si>
  <si>
    <t>평택지사 1부두 RECOVERY DRUM 부속설비 교체공사</t>
  </si>
  <si>
    <t>(주)동양에너지</t>
  </si>
  <si>
    <t>2023.04.24 ~ 2023.10.20</t>
  </si>
  <si>
    <t>4100068970-001</t>
  </si>
  <si>
    <t>2023.04.21</t>
  </si>
  <si>
    <t>한국형 CCS 지원제도(안)의 실행가능성 검토 자문용역</t>
  </si>
  <si>
    <t>2023.04.21 ~ 2023.07.20</t>
  </si>
  <si>
    <t>4100068960-001</t>
  </si>
  <si>
    <t>2023년 비축지사 하계근무복 구매</t>
  </si>
  <si>
    <t>2023.04.24 ~ 2023.06.23</t>
  </si>
  <si>
    <t>4100068984-001</t>
  </si>
  <si>
    <t>2023.04.20</t>
  </si>
  <si>
    <t>거제지사 가스감지기 교체공사</t>
  </si>
  <si>
    <t>주식회사 세진일렉</t>
  </si>
  <si>
    <t>2023.04.20 ~ 2023.06.20</t>
  </si>
  <si>
    <t>4100068763-001</t>
  </si>
  <si>
    <t>2023.04.18</t>
  </si>
  <si>
    <t>2023년도 여수지사 원유탱크 비파괴검사용역</t>
  </si>
  <si>
    <t>케이엠아이 주식회사</t>
  </si>
  <si>
    <t>2023.04.18 ~ 2023.10.29</t>
  </si>
  <si>
    <t>4100068918-001</t>
  </si>
  <si>
    <t>2023.04.17</t>
  </si>
  <si>
    <t>트럭 입출하대 입하펌프(#6,7) 전원공급케이블 보수공사</t>
  </si>
  <si>
    <t>2023.04.17 ~ 2023.05.12</t>
  </si>
  <si>
    <t>4100068930-001</t>
  </si>
  <si>
    <t>2023.04.14</t>
  </si>
  <si>
    <t>2023년도 여수지사 원유탱크 도장공사</t>
  </si>
  <si>
    <t>2023.04.14 ~ 2023.10.16</t>
  </si>
  <si>
    <t>4100068909-001</t>
  </si>
  <si>
    <t>2023.04.12</t>
  </si>
  <si>
    <t>2023년도 울산지사 원유BUOY 정밀안전점검(해저송유관 수중조사 포함) 용역</t>
  </si>
  <si>
    <t>주식회사한국국토안전연구원</t>
  </si>
  <si>
    <t>2023.04.12 ~ 2023.09.01</t>
  </si>
  <si>
    <t>4100068864-001</t>
  </si>
  <si>
    <t>2023.04.11</t>
  </si>
  <si>
    <t>2023년도 지하비축기지 수리지구화학특성 분석 용역</t>
  </si>
  <si>
    <t>2023.04.11 ~ 2023.11.10</t>
  </si>
  <si>
    <t>4100068853-001</t>
  </si>
  <si>
    <t>2023.04.10</t>
  </si>
  <si>
    <t>동해지사 지하매설배관 피복검사 용역</t>
  </si>
  <si>
    <t>코렐테크놀로지(주)</t>
  </si>
  <si>
    <t>2023.04.10 ~ 2023.05.20</t>
  </si>
  <si>
    <t>4100068861-001</t>
  </si>
  <si>
    <t>2023.04.08</t>
  </si>
  <si>
    <t>2023년도 석유정보시스템 유지관리 용역</t>
  </si>
  <si>
    <t>2023.04.08 ~ 2024.04.07</t>
  </si>
  <si>
    <t>4100068842-001</t>
  </si>
  <si>
    <t>2023년도 여수지사 원유탱크 보수공사</t>
  </si>
  <si>
    <t>2023.04.05 ~ 2023.11.01</t>
  </si>
  <si>
    <t>4100068832-001</t>
  </si>
  <si>
    <t>2023.04.04</t>
  </si>
  <si>
    <t>용역사 사무실 위생배관 및 시설물 개선공사</t>
  </si>
  <si>
    <t>세움건축</t>
  </si>
  <si>
    <t>2023.04.04 ~ 2023.04.23</t>
  </si>
  <si>
    <t>4100068813-001</t>
  </si>
  <si>
    <t>2023.03.31</t>
  </si>
  <si>
    <t>석유개발 노후 전산장비 교체</t>
  </si>
  <si>
    <t>2023.03.31 ~ 2023.09.30</t>
  </si>
  <si>
    <t>4100068765-001</t>
  </si>
  <si>
    <t>2023년도 예방점검시스템(EMAS) 유지관리 용역</t>
  </si>
  <si>
    <t>4100068761-001</t>
  </si>
  <si>
    <t>2023.03.30</t>
  </si>
  <si>
    <t>2023년도 KOTIS 시스템 유지관리</t>
  </si>
  <si>
    <t>(주)소다시스템</t>
  </si>
  <si>
    <t>2023.04.01 ~ 2023.12.31</t>
  </si>
  <si>
    <t>4100068773-001</t>
  </si>
  <si>
    <t>2023.03.29</t>
  </si>
  <si>
    <t>서산지사 기지내 제초약제 살포 작업 용역</t>
  </si>
  <si>
    <t>2023.03.29 ~ 2023.04.15</t>
  </si>
  <si>
    <t>4100068753-001</t>
  </si>
  <si>
    <t>2023년도 UIT사 석유개발 소프트웨어 유지보수</t>
  </si>
  <si>
    <t>4100068755-001</t>
  </si>
  <si>
    <t>2023.03.27</t>
  </si>
  <si>
    <t>프로세스지역 14˝BALL VALVE(MOV-105,303) 보수공사</t>
  </si>
  <si>
    <t>2023.03.27 ~ 2023.04.24</t>
  </si>
  <si>
    <t>4100068738-001</t>
  </si>
  <si>
    <t>상반기 비축지사 방문기념품 구매</t>
  </si>
  <si>
    <t>2023.03.27 ~ 2023.04.27</t>
  </si>
  <si>
    <t>4100068713-001</t>
  </si>
  <si>
    <t>2023.03.21</t>
  </si>
  <si>
    <t>2023도 ESRI사 석유개발 소프트웨어 유지보수 계약</t>
  </si>
  <si>
    <t>4100068685-001</t>
  </si>
  <si>
    <t>2023년도 기념품 통합구매 대행 용역</t>
  </si>
  <si>
    <t>주식회사 비즈마켓</t>
  </si>
  <si>
    <t>2023.03.21 ~ 2023.12.31</t>
  </si>
  <si>
    <t>4100068664-001</t>
  </si>
  <si>
    <t>2023.03.17</t>
  </si>
  <si>
    <t>용인지사 휘발유탱크 주입용 액체질소 구매 및 설비임대</t>
  </si>
  <si>
    <t>주식회사 가스원</t>
  </si>
  <si>
    <t>2023.03.17 ~ 2024.03.16</t>
  </si>
  <si>
    <t>4100068641-001</t>
  </si>
  <si>
    <t>곡성지사 휘발유탱크 주입용 액체질소 구매 및 설비임대</t>
  </si>
  <si>
    <t>광양종합가스(주)</t>
  </si>
  <si>
    <t>4100068585-001</t>
  </si>
  <si>
    <t>2023.03.14</t>
  </si>
  <si>
    <t>자체소방대 여직원 위생시설 신설공사</t>
  </si>
  <si>
    <t>어바웃디자인</t>
  </si>
  <si>
    <t>2023.03.14 ~ 2023.04.02</t>
  </si>
  <si>
    <t>4100068624-001</t>
  </si>
  <si>
    <t>2023.03.13</t>
  </si>
  <si>
    <t>2023년도 평택지사 안전밸브 정기검사 및 보수</t>
  </si>
  <si>
    <t>(주)건영</t>
  </si>
  <si>
    <t>2023.03.13 ~ 2023.05.31</t>
  </si>
  <si>
    <t>4100068554-001</t>
  </si>
  <si>
    <t>2023.03.07</t>
  </si>
  <si>
    <t>오폐수동 외벽 균열보수 및 도장공사</t>
  </si>
  <si>
    <t>2023.03.07 ~ 2023.03.21</t>
  </si>
  <si>
    <t>4100068529-001</t>
  </si>
  <si>
    <t>2023.02.28</t>
  </si>
  <si>
    <t>2023년도 한국석유공사 유튜브 채널 운영 용역</t>
  </si>
  <si>
    <t>주식회사 엑스와이씨비</t>
  </si>
  <si>
    <t>2023.02.28 ~ 2023.12.31</t>
  </si>
  <si>
    <t>4100068473-001</t>
  </si>
  <si>
    <t>2023년도 여수지사 입출하부두 시설관리용역</t>
  </si>
  <si>
    <t>2023.03.01 ~ 2023.12.31</t>
  </si>
  <si>
    <t>4100068507-001</t>
  </si>
  <si>
    <t>2023년 한국석유공사 홈페이지 관리 용역</t>
  </si>
  <si>
    <t>4100068510-001</t>
  </si>
  <si>
    <t>2023년도 서산지사 입출하부두 시설관리용역</t>
  </si>
  <si>
    <t>4100068519-001</t>
  </si>
  <si>
    <t>2023년도 평택지사 입출하부두 시설관리용역</t>
  </si>
  <si>
    <t>4100068506-001</t>
  </si>
  <si>
    <t>2023년도 거제지사 입출하부두 시설관리용역</t>
  </si>
  <si>
    <t>4100068502-001</t>
  </si>
  <si>
    <t>2023.02.27</t>
  </si>
  <si>
    <t>동해지사 방호과학화설비 점검 및 보수용역</t>
  </si>
  <si>
    <t>2023.02.27 ~ 2023.12.31</t>
  </si>
  <si>
    <t>4100068483-001</t>
  </si>
  <si>
    <t>2023.02.24</t>
  </si>
  <si>
    <t>2023년 서산지사 저장탱크 침하량 측정용역</t>
  </si>
  <si>
    <t>2023.02.24 ~ 2023.04.24</t>
  </si>
  <si>
    <t>4100068467-001</t>
  </si>
  <si>
    <t>서산지사 입출하부두 방충재(TR FENDER) 정밀 점검 용역</t>
  </si>
  <si>
    <t>2023.02.24 ~ 2023.03.20</t>
  </si>
  <si>
    <t>4100068468-001</t>
  </si>
  <si>
    <t>2023.02.23</t>
  </si>
  <si>
    <t>정수기 및 비데 렌탈·멤버쉽 유지보수 용역</t>
  </si>
  <si>
    <t>2023.02.01 ~ 2024.02.28</t>
  </si>
  <si>
    <t>4100068458-001</t>
  </si>
  <si>
    <t>2023.02.20</t>
  </si>
  <si>
    <t>트럭 입출하대 안전난간 설치공사</t>
  </si>
  <si>
    <t>2023.02.20 ~ 2023.03.21</t>
  </si>
  <si>
    <t>4100068422-001</t>
  </si>
  <si>
    <t>2023년 방호과학화 설비 점검 및 보수용역</t>
  </si>
  <si>
    <t>주식회사드림코</t>
  </si>
  <si>
    <t>4100068430-001</t>
  </si>
  <si>
    <t>2023.02.17</t>
  </si>
  <si>
    <t>서산지사 등경유탱크 입하 밸브(3기) 보수공사</t>
  </si>
  <si>
    <t>(주)부광엔지니어링</t>
  </si>
  <si>
    <t>2023.02.17 ~ 2023.04.07</t>
  </si>
  <si>
    <t>4100068367-001</t>
  </si>
  <si>
    <t>2023.02.16</t>
  </si>
  <si>
    <t>2023년도 상반기 MTN 프로그램 업데이트 및 채권 발행 관련 회계 용역</t>
  </si>
  <si>
    <t>2023.02.16 ~ 2023.05.15</t>
  </si>
  <si>
    <t>4100068352-001</t>
  </si>
  <si>
    <t>2023.02.14</t>
  </si>
  <si>
    <t>열화상 카메라 구매</t>
  </si>
  <si>
    <t>올테스트</t>
  </si>
  <si>
    <t>2023.02.14 ~ 2023.04.14</t>
  </si>
  <si>
    <t>4100068374-001</t>
  </si>
  <si>
    <t>2023.02.13</t>
  </si>
  <si>
    <t>주변전실 UPS(60KVA) 구매(설치포함)</t>
  </si>
  <si>
    <t>2023.02.13 ~ 2023.04.13</t>
  </si>
  <si>
    <t>4100068366-001</t>
  </si>
  <si>
    <t>2023년도 여수지사 원유탱크 청소 공사</t>
  </si>
  <si>
    <t>2023.02.13 ~ 2023.06.12</t>
  </si>
  <si>
    <t>4100068318-001</t>
  </si>
  <si>
    <t>2023.02.10</t>
  </si>
  <si>
    <t>부두 갱웨이 타워 HPU(유압장치) 구매</t>
  </si>
  <si>
    <t>주식회사 디앤씨시스템</t>
  </si>
  <si>
    <t>2023.02.10 ~ 2023.03.13</t>
  </si>
  <si>
    <t>4100068340-001</t>
  </si>
  <si>
    <t>2023.02.02</t>
  </si>
  <si>
    <t>2023년 동해가스전 시설관리점검용역</t>
  </si>
  <si>
    <t>4100068255-001</t>
  </si>
  <si>
    <t>CO2 광물화 반응 실험 연구 용역</t>
  </si>
  <si>
    <t>한국과학기술원</t>
  </si>
  <si>
    <t>2023.02.01 ~ 2023.12.31</t>
  </si>
  <si>
    <t>4100068260-001</t>
  </si>
  <si>
    <t>2023.01.31</t>
  </si>
  <si>
    <t>2023년도 방호과학화장비 유지보수용역</t>
  </si>
  <si>
    <t>4100068245-001</t>
  </si>
  <si>
    <t>2023.01.18</t>
  </si>
  <si>
    <t>2023년도 거제지사 통근버스 임차 용역</t>
  </si>
  <si>
    <t>4100068150-001</t>
  </si>
  <si>
    <t>2023.01.12</t>
  </si>
  <si>
    <t>2023년 동해지사 통근버스 임차 용역</t>
  </si>
  <si>
    <t>(합자) 모아관광</t>
  </si>
  <si>
    <t>4100068129-001</t>
  </si>
  <si>
    <t>2023.01.09</t>
  </si>
  <si>
    <t>VCU설비 방폭구역 설정 용역</t>
  </si>
  <si>
    <t>주식회사 한국방폭인증센터</t>
  </si>
  <si>
    <t>2023.01.09 ~ 2023.03.09</t>
  </si>
  <si>
    <t>4100068109-001</t>
  </si>
  <si>
    <t>2023.01.06</t>
  </si>
  <si>
    <t>2023년도 전자조달시스템 유지관리 용역</t>
  </si>
  <si>
    <t>4100068096-001</t>
  </si>
  <si>
    <t>2023년도 방호과학화설비 유지보수 용역</t>
  </si>
  <si>
    <t>4100068100-001</t>
  </si>
  <si>
    <t>2023~2024년도 KNOC 사이버연수원(이러닝) 위탁운영 용역</t>
  </si>
  <si>
    <t>(주)휴넷</t>
  </si>
  <si>
    <t>2023.01.06 ~ 2024.12.31</t>
  </si>
  <si>
    <t>4100068090-001</t>
  </si>
  <si>
    <t>행정동 변압기 교체공사</t>
  </si>
  <si>
    <t>2023.01.05 ~ 2023.01.25</t>
  </si>
  <si>
    <t>4100068091-001</t>
  </si>
  <si>
    <t>2023년 방재창고 및 전기실 보안서비스 용역</t>
  </si>
  <si>
    <t>4100068089-001</t>
  </si>
  <si>
    <t>2023년 사옥 출입통제설비 유지보수 용역</t>
  </si>
  <si>
    <t>4100068118-001</t>
  </si>
  <si>
    <t>2023년도 석유개발 IT자원 통합관리시스템 유지관리 용역</t>
  </si>
  <si>
    <t>4100068134-001</t>
  </si>
  <si>
    <t>2023년도 그룹웨어시스템 유지관리 용역</t>
  </si>
  <si>
    <t>4100068092-001</t>
  </si>
  <si>
    <t>2023년 TLG 모니터링 시스템 유지관리 용역</t>
  </si>
  <si>
    <t>4100068086-001</t>
  </si>
  <si>
    <t>2023년 NEXACRO 및 UBI REPORT 유지관리 용역</t>
  </si>
  <si>
    <t>4100068087-001</t>
  </si>
  <si>
    <t>2023년 DB접근제어 솔루션 유지관리 용역</t>
  </si>
  <si>
    <t>4100068088-001</t>
  </si>
  <si>
    <t>2023년도 법률규정시스템 유지관리</t>
  </si>
  <si>
    <t>4100067965-001</t>
  </si>
  <si>
    <t>2023년도 통합검색시스템 유지관리</t>
  </si>
  <si>
    <t>4100067974-001</t>
  </si>
  <si>
    <t>2023년도 기록관리시스템 유지관리</t>
  </si>
  <si>
    <t>4100067975-001</t>
  </si>
  <si>
    <t>2023년도 GPFS 시스템 유지관리</t>
  </si>
  <si>
    <t>4100068053-001</t>
  </si>
  <si>
    <t>2023년도 SAP DB 개인정보 암호화 솔루션 유지관리</t>
  </si>
  <si>
    <t>4100068056-001</t>
  </si>
  <si>
    <t>2023년도 협업시스템(COP) 유지관리</t>
  </si>
  <si>
    <t>4100068064-001</t>
  </si>
  <si>
    <t>2023년도 통합커뮤니케이션(UC) 유지관리</t>
  </si>
  <si>
    <t>4100068065-001</t>
  </si>
  <si>
    <t>2023년도 통합인증시스템(SSO) 유지관리 용역</t>
  </si>
  <si>
    <t>4100068184-001</t>
  </si>
  <si>
    <t>2023년 전자조달규모</t>
    <phoneticPr fontId="33" type="noConversion"/>
  </si>
  <si>
    <t>□  2023년 전자조달규모 (계약체결 완료 기준)</t>
    <phoneticPr fontId="33" type="noConversion"/>
  </si>
  <si>
    <r>
      <rPr>
        <b/>
        <sz val="14"/>
        <color indexed="8"/>
        <rFont val="맑은 고딕"/>
        <family val="3"/>
        <charset val="129"/>
      </rPr>
      <t>□</t>
    </r>
    <r>
      <rPr>
        <b/>
        <sz val="14"/>
        <color indexed="8"/>
        <rFont val="맑은 고딕"/>
        <family val="3"/>
        <charset val="129"/>
        <scheme val="minor"/>
      </rPr>
      <t xml:space="preserve"> 종합쇼핑몰 납품요구 내역(조달청 조달데이터허브)</t>
    </r>
    <phoneticPr fontId="25" type="noConversion"/>
  </si>
  <si>
    <t xml:space="preserve">ㅇ 작성기준
  - 결재일자가 2023년도인 경우만 기재 </t>
    <phoneticPr fontId="25" type="noConversion"/>
  </si>
  <si>
    <t>결재일자</t>
    <phoneticPr fontId="21" type="noConversion"/>
  </si>
  <si>
    <t>요청명</t>
    <phoneticPr fontId="21" type="noConversion"/>
  </si>
  <si>
    <t>납품금액</t>
    <phoneticPr fontId="21" type="noConversion"/>
  </si>
  <si>
    <t>물품분류번호</t>
    <phoneticPr fontId="21" type="noConversion"/>
  </si>
  <si>
    <t>물품분류명</t>
    <phoneticPr fontId="21" type="noConversion"/>
  </si>
  <si>
    <t>세부품명번호</t>
    <phoneticPr fontId="21" type="noConversion"/>
  </si>
  <si>
    <t>세부품명</t>
    <phoneticPr fontId="21" type="noConversion"/>
  </si>
  <si>
    <t>납품수량</t>
    <phoneticPr fontId="21" type="noConversion"/>
  </si>
  <si>
    <t>계약종료일</t>
    <phoneticPr fontId="21" type="noConversion"/>
  </si>
  <si>
    <t>계약유형</t>
    <phoneticPr fontId="21" type="noConversion"/>
  </si>
  <si>
    <t>최초결재일자</t>
    <phoneticPr fontId="21" type="noConversion"/>
  </si>
  <si>
    <t>기업형태</t>
    <phoneticPr fontId="21" type="noConversion"/>
  </si>
  <si>
    <t>계약시점 업체소재시군구</t>
    <phoneticPr fontId="21" type="noConversion"/>
  </si>
  <si>
    <t>20230111</t>
  </si>
  <si>
    <t>2223306006</t>
  </si>
  <si>
    <t>안전운영팀 문서세단기 조달 구매</t>
  </si>
  <si>
    <t>20230627</t>
  </si>
  <si>
    <t>002170144_1</t>
  </si>
  <si>
    <t>2523303045</t>
  </si>
  <si>
    <t>20230217</t>
  </si>
  <si>
    <t>2223325010</t>
  </si>
  <si>
    <t>통제실 교대근무 직원용 사물함 조달 구매</t>
  </si>
  <si>
    <t>20231217</t>
  </si>
  <si>
    <t>002270029_1</t>
  </si>
  <si>
    <t>20230313</t>
  </si>
  <si>
    <t>2123319103</t>
  </si>
  <si>
    <t>한컴오피스 ILA Renewal 라이선스 구매 계약 (3년차)</t>
  </si>
  <si>
    <t>20231231</t>
  </si>
  <si>
    <t>002260265_1</t>
  </si>
  <si>
    <t>20230314</t>
  </si>
  <si>
    <t>2223339950</t>
  </si>
  <si>
    <t>20230716</t>
  </si>
  <si>
    <t>002061339_1</t>
  </si>
  <si>
    <t>20230315</t>
  </si>
  <si>
    <t>2223340539</t>
  </si>
  <si>
    <t>단신부임자 숙소 비품 구매</t>
  </si>
  <si>
    <t>20260105</t>
  </si>
  <si>
    <t>002262936_1</t>
  </si>
  <si>
    <t>20230317</t>
  </si>
  <si>
    <t>2123320290</t>
  </si>
  <si>
    <t>업무용 차량(카니발) 조달구매 요청</t>
  </si>
  <si>
    <t>25175111</t>
  </si>
  <si>
    <t>패키지용품</t>
  </si>
  <si>
    <t>2517511101</t>
  </si>
  <si>
    <t>20230517</t>
  </si>
  <si>
    <t>002250205_1</t>
  </si>
  <si>
    <t>25101501</t>
  </si>
  <si>
    <t>미니버스</t>
  </si>
  <si>
    <t>2510150103</t>
  </si>
  <si>
    <t>중형승합차</t>
  </si>
  <si>
    <t>2223341848</t>
  </si>
  <si>
    <t>용인지사 단신부임자 숙소 비품 구매</t>
  </si>
  <si>
    <t>20251013</t>
  </si>
  <si>
    <t>002262132_1</t>
  </si>
  <si>
    <t>20230328</t>
  </si>
  <si>
    <t>2423335636</t>
  </si>
  <si>
    <t>한국석유공사 곡성지사</t>
  </si>
  <si>
    <t>쌍용자동차 렉스턴 프레스티지 구매건(한국석유공사 곡성지사)</t>
  </si>
  <si>
    <t>케이지모빌리티 주식회사</t>
  </si>
  <si>
    <t>25172101</t>
  </si>
  <si>
    <t>자동차용에어백</t>
  </si>
  <si>
    <t>2517210101</t>
  </si>
  <si>
    <t>20240227</t>
  </si>
  <si>
    <t>002350098_1</t>
  </si>
  <si>
    <t>1258114248</t>
  </si>
  <si>
    <t>경기도 평택시</t>
  </si>
  <si>
    <t>25173896</t>
  </si>
  <si>
    <t>트랜스퍼케이스어셈블리</t>
  </si>
  <si>
    <t>2517389601</t>
  </si>
  <si>
    <t>전달변속기조립체</t>
  </si>
  <si>
    <t>20230329</t>
  </si>
  <si>
    <t>2223348425</t>
  </si>
  <si>
    <t>경비대 세탁물건조기 조달 구매</t>
  </si>
  <si>
    <t>20231221</t>
  </si>
  <si>
    <t>001782413_1</t>
  </si>
  <si>
    <t>20230403</t>
  </si>
  <si>
    <t>2223350941</t>
  </si>
  <si>
    <t>경비초소 근무자용 이동식 간이화장실 구매</t>
  </si>
  <si>
    <t>주식회사 글로벌하우징</t>
  </si>
  <si>
    <t>30231602</t>
  </si>
  <si>
    <t>이동식화장실</t>
  </si>
  <si>
    <t>3023160202</t>
  </si>
  <si>
    <t>기타이동식화장실</t>
  </si>
  <si>
    <t>20250629</t>
  </si>
  <si>
    <t>002281799_1</t>
  </si>
  <si>
    <t>3038800455</t>
  </si>
  <si>
    <t>경기도 안산시 상록구</t>
  </si>
  <si>
    <t>20230410</t>
  </si>
  <si>
    <t>2223354608</t>
  </si>
  <si>
    <t>용인지사 행정동 및 정문 출입자 관리실 옥상 방수재 구매(시공포함)</t>
  </si>
  <si>
    <t>가온텍 주식회사</t>
  </si>
  <si>
    <t>20250515</t>
  </si>
  <si>
    <t>001960619_1</t>
  </si>
  <si>
    <t>8338700871</t>
  </si>
  <si>
    <t>부산광역시 금정구</t>
  </si>
  <si>
    <t>20230420</t>
  </si>
  <si>
    <t>2223360724</t>
  </si>
  <si>
    <t>운영팀 작업용차량 구매</t>
  </si>
  <si>
    <t>25173813</t>
  </si>
  <si>
    <t>자동변속기</t>
  </si>
  <si>
    <t>2517381301</t>
  </si>
  <si>
    <t>20240412</t>
  </si>
  <si>
    <t>002350200_1</t>
  </si>
  <si>
    <t>20230425</t>
  </si>
  <si>
    <t>3823342689</t>
  </si>
  <si>
    <t>운영팀 업무용 차량 구매</t>
  </si>
  <si>
    <t>20230502</t>
  </si>
  <si>
    <t>2123330032</t>
  </si>
  <si>
    <t>Microsoft社 S/W(GAS) 라이선스 구매(1년차)</t>
  </si>
  <si>
    <t>002261408_1</t>
  </si>
  <si>
    <t>20230504</t>
  </si>
  <si>
    <t>2223367356</t>
  </si>
  <si>
    <t>용인지사 송유관 점검차량 구매</t>
  </si>
  <si>
    <t>20240215</t>
  </si>
  <si>
    <t>002350072_1</t>
  </si>
  <si>
    <t>2223367434</t>
  </si>
  <si>
    <t>용인지사 단신부임자 숙소 비품(TV) 구매</t>
  </si>
  <si>
    <t>20230511</t>
  </si>
  <si>
    <t>2523360940</t>
  </si>
  <si>
    <t>원유탱크 상부 CCTV 설치 공사 지급자재 구매</t>
  </si>
  <si>
    <t>주식회사 티제이원</t>
  </si>
  <si>
    <t>45121613</t>
  </si>
  <si>
    <t>카메라덮개또는커버</t>
  </si>
  <si>
    <t>4512161301</t>
  </si>
  <si>
    <t>카메라하우징</t>
  </si>
  <si>
    <t>20250612</t>
  </si>
  <si>
    <t>002270190_1</t>
  </si>
  <si>
    <t>1068656301</t>
  </si>
  <si>
    <t>20230512</t>
  </si>
  <si>
    <t>2123332404</t>
  </si>
  <si>
    <t>통신 품질 서비스(Q0S) 제어 시스템 구매</t>
  </si>
  <si>
    <t>주식회사 비전테크</t>
  </si>
  <si>
    <t>002261815_1</t>
  </si>
  <si>
    <t>6058177638</t>
  </si>
  <si>
    <t>부산광역시 해운대구</t>
  </si>
  <si>
    <t>20230522</t>
  </si>
  <si>
    <t>2223375175</t>
  </si>
  <si>
    <t>통제실 안전화 건조기 조달 구매</t>
  </si>
  <si>
    <t>씨원주식회사</t>
  </si>
  <si>
    <t>52141604</t>
  </si>
  <si>
    <t>신발건조기</t>
  </si>
  <si>
    <t>5214160401</t>
  </si>
  <si>
    <t>20250630</t>
  </si>
  <si>
    <t>001660931_1</t>
  </si>
  <si>
    <t>1278184906</t>
  </si>
  <si>
    <t>경기도 의정부시</t>
  </si>
  <si>
    <t>20230525</t>
  </si>
  <si>
    <t>2123334898</t>
  </si>
  <si>
    <t>쇼파구매</t>
  </si>
  <si>
    <t>주식회사 씨앤에스원</t>
  </si>
  <si>
    <t>56101502</t>
  </si>
  <si>
    <t>소파</t>
  </si>
  <si>
    <t>5610150201</t>
  </si>
  <si>
    <t>20231130</t>
  </si>
  <si>
    <t>211731731_1</t>
  </si>
  <si>
    <t>4578801993</t>
  </si>
  <si>
    <t>2123334900</t>
  </si>
  <si>
    <t>캐비넷 구매</t>
  </si>
  <si>
    <t>주식회사 영신에프앤에스</t>
  </si>
  <si>
    <t>20241107</t>
  </si>
  <si>
    <t>002270048_1</t>
  </si>
  <si>
    <t>5158134995</t>
  </si>
  <si>
    <t>경상북도 경산시</t>
  </si>
  <si>
    <t>2223377286</t>
  </si>
  <si>
    <t>20230705</t>
  </si>
  <si>
    <t>3823366170</t>
  </si>
  <si>
    <t>에어컨 구매</t>
  </si>
  <si>
    <t>40101701</t>
  </si>
  <si>
    <t>냉방기</t>
  </si>
  <si>
    <t>4010170101</t>
  </si>
  <si>
    <t>20250731</t>
  </si>
  <si>
    <t>002230543_1</t>
  </si>
  <si>
    <t>20230710</t>
  </si>
  <si>
    <t>3823367196</t>
  </si>
  <si>
    <t>20251025</t>
  </si>
  <si>
    <t>002230690_1</t>
  </si>
  <si>
    <t>20230717</t>
  </si>
  <si>
    <t>2123347457</t>
  </si>
  <si>
    <t>상수관로 부식억제장비 구매</t>
  </si>
  <si>
    <t>주식회사 진행워터웨이</t>
  </si>
  <si>
    <t>47101506</t>
  </si>
  <si>
    <t>부식억제장비</t>
  </si>
  <si>
    <t>4710150601</t>
  </si>
  <si>
    <t>20250818</t>
  </si>
  <si>
    <t>002270248_1</t>
  </si>
  <si>
    <t>2148679978</t>
  </si>
  <si>
    <t>경기도 안성시</t>
  </si>
  <si>
    <t>20230724</t>
  </si>
  <si>
    <t>3823371844</t>
  </si>
  <si>
    <t>20230731</t>
  </si>
  <si>
    <t>2223410029</t>
  </si>
  <si>
    <t>행정동 교환기실 냉방기 구매</t>
  </si>
  <si>
    <t>002230541_1</t>
  </si>
  <si>
    <t>20230810</t>
  </si>
  <si>
    <t>3823376798</t>
  </si>
  <si>
    <t>LED구매</t>
  </si>
  <si>
    <t>20230928</t>
  </si>
  <si>
    <t>002070334_1</t>
  </si>
  <si>
    <t>3823376801</t>
  </si>
  <si>
    <t>20250828</t>
  </si>
  <si>
    <t>221932040_1</t>
  </si>
  <si>
    <t>20230911</t>
  </si>
  <si>
    <t>2223426539</t>
  </si>
  <si>
    <t>통합방호상황실 냉방기 구매</t>
  </si>
  <si>
    <t>20230922</t>
  </si>
  <si>
    <t>2123361030</t>
  </si>
  <si>
    <t>소방용특수방화복 구매요청</t>
  </si>
  <si>
    <t>20260430</t>
  </si>
  <si>
    <t>002330148_1</t>
  </si>
  <si>
    <t>20230926</t>
  </si>
  <si>
    <t>2123361590</t>
  </si>
  <si>
    <t>비축지사 업무망 PC 구매</t>
  </si>
  <si>
    <t>(주)레드스톤시스템</t>
  </si>
  <si>
    <t>20250803</t>
  </si>
  <si>
    <t>002261679_1</t>
  </si>
  <si>
    <t>1068649926</t>
  </si>
  <si>
    <t>2123361592</t>
  </si>
  <si>
    <t>81111809</t>
  </si>
  <si>
    <t>컴퓨터시스템설치</t>
  </si>
  <si>
    <t>8111180901</t>
  </si>
  <si>
    <t>컴퓨터및주변기기설치</t>
  </si>
  <si>
    <t>001961914_1</t>
  </si>
  <si>
    <t>43233004</t>
  </si>
  <si>
    <t>운영시스템소프트웨어</t>
  </si>
  <si>
    <t>4323300401</t>
  </si>
  <si>
    <t>운영체제</t>
  </si>
  <si>
    <t>43211507</t>
  </si>
  <si>
    <t>데스크톱컴퓨터</t>
  </si>
  <si>
    <t>4321150701</t>
  </si>
  <si>
    <t>20230927</t>
  </si>
  <si>
    <t>2123361847</t>
  </si>
  <si>
    <t>002261439_1</t>
  </si>
  <si>
    <t>2123361848</t>
  </si>
  <si>
    <t>002261845_1</t>
  </si>
  <si>
    <t>2123361849</t>
  </si>
  <si>
    <t>002262828_1</t>
  </si>
  <si>
    <t>20231011</t>
  </si>
  <si>
    <t>3823391339</t>
  </si>
  <si>
    <t>tv구매</t>
  </si>
  <si>
    <t>20260101</t>
  </si>
  <si>
    <t>002263045_1</t>
  </si>
  <si>
    <t>20231017</t>
  </si>
  <si>
    <t>2223440997</t>
  </si>
  <si>
    <t>단신부임자 숙소 소모품 구매</t>
  </si>
  <si>
    <t>20231020</t>
  </si>
  <si>
    <t>2123365852</t>
  </si>
  <si>
    <t>침입방지시스템(IPS) 구매</t>
  </si>
  <si>
    <t>(주)시스메이트</t>
  </si>
  <si>
    <t>20231227</t>
  </si>
  <si>
    <t>002262835_1</t>
  </si>
  <si>
    <t>3148116943</t>
  </si>
  <si>
    <t>20231024</t>
  </si>
  <si>
    <t>3823395213</t>
  </si>
  <si>
    <t>20231113</t>
  </si>
  <si>
    <t>2223458536</t>
  </si>
  <si>
    <t>세탁기 구매</t>
  </si>
  <si>
    <t>20240704</t>
  </si>
  <si>
    <t>002161632_1</t>
  </si>
  <si>
    <t>2223458751</t>
  </si>
  <si>
    <t>숙소 TV구매</t>
  </si>
  <si>
    <t>20231121</t>
  </si>
  <si>
    <t>2123374006</t>
  </si>
  <si>
    <t>본사 데스크톱  PC 및 모니터 구매</t>
  </si>
  <si>
    <t>위메이드 보호작업장</t>
  </si>
  <si>
    <t>20240614</t>
  </si>
  <si>
    <t>002161390_1</t>
  </si>
  <si>
    <t>5258200408</t>
  </si>
  <si>
    <t>비영리법인등기타</t>
  </si>
  <si>
    <t>경기도 고양시 덕양구</t>
  </si>
  <si>
    <t>3823406505</t>
  </si>
  <si>
    <t>20231122</t>
  </si>
  <si>
    <t>2123374087</t>
  </si>
  <si>
    <t>20260719</t>
  </si>
  <si>
    <t>002161804_1</t>
  </si>
  <si>
    <t>20231123</t>
  </si>
  <si>
    <t>2523439085</t>
  </si>
  <si>
    <t>흡연부스 구매</t>
  </si>
  <si>
    <t>주식회사 유진씨엔씨</t>
  </si>
  <si>
    <t>30201705</t>
  </si>
  <si>
    <t>이동식부스</t>
  </si>
  <si>
    <t>3020170502</t>
  </si>
  <si>
    <t>흡연부스</t>
  </si>
  <si>
    <t>20250207</t>
  </si>
  <si>
    <t>001980233_1</t>
  </si>
  <si>
    <t>3448100137</t>
  </si>
  <si>
    <t>20231127</t>
  </si>
  <si>
    <t>2223467723</t>
  </si>
  <si>
    <t>마을주민 물품지원</t>
  </si>
  <si>
    <t>47121602</t>
  </si>
  <si>
    <t>진공청소기</t>
  </si>
  <si>
    <t>4712160201</t>
  </si>
  <si>
    <t>20250518</t>
  </si>
  <si>
    <t>002261035_1</t>
  </si>
  <si>
    <t>2223467724</t>
  </si>
  <si>
    <t>20251208</t>
  </si>
  <si>
    <t>002282888_1</t>
  </si>
  <si>
    <t>2223467730</t>
  </si>
  <si>
    <t>44101503</t>
  </si>
  <si>
    <t>다기능복사기</t>
  </si>
  <si>
    <t>4410150301</t>
  </si>
  <si>
    <t>20240503</t>
  </si>
  <si>
    <t>002160894_1</t>
  </si>
  <si>
    <t>20231128</t>
  </si>
  <si>
    <t>2223468265</t>
  </si>
  <si>
    <t>통제실 사무용 의자 조달 구매</t>
  </si>
  <si>
    <t>20240331</t>
  </si>
  <si>
    <t>002370058_1</t>
  </si>
  <si>
    <t>20231201</t>
  </si>
  <si>
    <t>2123377373</t>
  </si>
  <si>
    <t>PRTG 및 APM 서버 교체를 위한 물품구매</t>
  </si>
  <si>
    <t>43211501</t>
  </si>
  <si>
    <t>컴퓨터서버</t>
  </si>
  <si>
    <t>4321150102</t>
  </si>
  <si>
    <t>20251201</t>
  </si>
  <si>
    <t>001961706_1</t>
  </si>
  <si>
    <t>2118108071</t>
  </si>
  <si>
    <t>20231211</t>
  </si>
  <si>
    <t>2123380359</t>
  </si>
  <si>
    <t>재난안전통신망 전용백신 구매 요청</t>
  </si>
  <si>
    <t>주식회사 엔키화이트햇</t>
  </si>
  <si>
    <t>002261453_1</t>
  </si>
  <si>
    <t>5578700619</t>
  </si>
  <si>
    <t>경기도 성남시 수정구</t>
  </si>
  <si>
    <t>20231212</t>
  </si>
  <si>
    <t>2123380937</t>
  </si>
  <si>
    <t>비전자기록물 관리시스템(콘텐츠관리소프트웨어) 구매</t>
  </si>
  <si>
    <t>주식회사 아키브소프트</t>
  </si>
  <si>
    <t>43232299</t>
  </si>
  <si>
    <t>콘텐츠관리소프트웨어</t>
  </si>
  <si>
    <t>4323229901</t>
  </si>
  <si>
    <t>20250421</t>
  </si>
  <si>
    <t>002260808_1</t>
  </si>
  <si>
    <t>8628600042</t>
  </si>
  <si>
    <t>20231220</t>
  </si>
  <si>
    <t>2123383868</t>
  </si>
  <si>
    <t>AutoDesk社 CAD 소프트웨어 구매</t>
  </si>
  <si>
    <t>(주)한국인프라</t>
  </si>
  <si>
    <t>20240630</t>
  </si>
  <si>
    <t>002260235_1</t>
  </si>
  <si>
    <t>2298106899</t>
  </si>
  <si>
    <t>2123384038</t>
  </si>
  <si>
    <t>펑택지사 LPG기지 비축유종전환 공사 지급자재(폭기조송풍기) 구매</t>
  </si>
  <si>
    <t>터보윈 주식회사 (Turbowin Co., Ltd.)</t>
  </si>
  <si>
    <t>40101601</t>
  </si>
  <si>
    <t>송풍기</t>
  </si>
  <si>
    <t>4010160101</t>
  </si>
  <si>
    <t>20240627</t>
  </si>
  <si>
    <t>002170213_1</t>
  </si>
  <si>
    <t>3178146316</t>
  </si>
  <si>
    <t>충청북도 청주시 흥덕구</t>
  </si>
  <si>
    <t>20231226</t>
  </si>
  <si>
    <t>2123385489</t>
  </si>
  <si>
    <t>출럭물 보안관리 소프트웨어(S/W) 구매</t>
  </si>
  <si>
    <t>(주)와우소프트</t>
  </si>
  <si>
    <t>20240706</t>
  </si>
  <si>
    <t>002161680_1</t>
  </si>
  <si>
    <t>3058171831</t>
  </si>
  <si>
    <t xml:space="preserve">  금액도 전년 대비 소폭 감소('22년 1,130억원 → '23년 1,110억원, 2%↓)</t>
    <phoneticPr fontId="21" type="noConversion"/>
  </si>
  <si>
    <r>
      <t xml:space="preserve">* 2023년 전자조달 건수는 전년 대비 소폭 감소하였으며('22년 422건 </t>
    </r>
    <r>
      <rPr>
        <sz val="10"/>
        <rFont val="맑은 고딕"/>
        <family val="3"/>
        <charset val="129"/>
      </rPr>
      <t>→ '23년 369건, 13%↓),</t>
    </r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</si>
</sst>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#,##0_);[Red]\(#,##0\)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color indexed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Calibri"/>
      <family val="2"/>
    </font>
    <font>
      <u/>
      <sz val="20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20" fillId="33" borderId="10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3" fontId="19" fillId="0" borderId="10" xfId="0" applyNumberFormat="1" applyFont="1" applyBorder="1" applyAlignment="1">
      <alignment horizontal="right" vertical="center"/>
    </xf>
    <xf numFmtId="0" fontId="19" fillId="0" borderId="10" xfId="0" applyFont="1" applyBorder="1" applyAlignment="1">
      <alignment horizontal="right" vertical="center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left" vertical="center"/>
    </xf>
    <xf numFmtId="3" fontId="19" fillId="0" borderId="11" xfId="0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right" vertical="center"/>
    </xf>
    <xf numFmtId="0" fontId="23" fillId="0" borderId="0" xfId="42" applyFont="1">
      <alignment vertical="center"/>
    </xf>
    <xf numFmtId="0" fontId="26" fillId="34" borderId="15" xfId="0" applyFont="1" applyFill="1" applyBorder="1" applyAlignment="1">
      <alignment horizontal="center" vertical="center"/>
    </xf>
    <xf numFmtId="0" fontId="26" fillId="34" borderId="16" xfId="0" applyFont="1" applyFill="1" applyBorder="1" applyAlignment="1">
      <alignment horizontal="center" vertical="center"/>
    </xf>
    <xf numFmtId="0" fontId="26" fillId="3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176" fontId="27" fillId="0" borderId="20" xfId="0" applyNumberFormat="1" applyFont="1" applyBorder="1" applyAlignment="1">
      <alignment horizontal="right" vertical="center"/>
    </xf>
    <xf numFmtId="0" fontId="26" fillId="35" borderId="23" xfId="0" applyFont="1" applyFill="1" applyBorder="1" applyAlignment="1">
      <alignment horizontal="center" vertical="center"/>
    </xf>
    <xf numFmtId="0" fontId="27" fillId="35" borderId="24" xfId="0" applyFont="1" applyFill="1" applyBorder="1" applyAlignment="1">
      <alignment horizontal="center" vertical="center"/>
    </xf>
    <xf numFmtId="176" fontId="27" fillId="35" borderId="25" xfId="0" applyNumberFormat="1" applyFont="1" applyFill="1" applyBorder="1" applyAlignment="1">
      <alignment horizontal="right" vertical="center"/>
    </xf>
    <xf numFmtId="0" fontId="22" fillId="0" borderId="0" xfId="42">
      <alignment vertical="center"/>
    </xf>
    <xf numFmtId="0" fontId="22" fillId="0" borderId="0" xfId="42" applyAlignment="1">
      <alignment horizontal="center" vertical="center"/>
    </xf>
    <xf numFmtId="0" fontId="29" fillId="34" borderId="15" xfId="42" applyFont="1" applyFill="1" applyBorder="1" applyAlignment="1">
      <alignment horizontal="center" vertical="center"/>
    </xf>
    <xf numFmtId="0" fontId="29" fillId="34" borderId="16" xfId="42" applyFont="1" applyFill="1" applyBorder="1" applyAlignment="1">
      <alignment horizontal="center" vertical="center"/>
    </xf>
    <xf numFmtId="0" fontId="29" fillId="34" borderId="17" xfId="42" applyFont="1" applyFill="1" applyBorder="1" applyAlignment="1">
      <alignment horizontal="center" vertical="center"/>
    </xf>
    <xf numFmtId="0" fontId="30" fillId="0" borderId="18" xfId="42" applyFont="1" applyBorder="1" applyAlignment="1">
      <alignment horizontal="center" vertical="center"/>
    </xf>
    <xf numFmtId="0" fontId="30" fillId="0" borderId="19" xfId="42" applyFont="1" applyBorder="1" applyAlignment="1">
      <alignment horizontal="center" vertical="center"/>
    </xf>
    <xf numFmtId="0" fontId="30" fillId="0" borderId="21" xfId="42" applyFont="1" applyBorder="1" applyAlignment="1">
      <alignment horizontal="center" vertical="center"/>
    </xf>
    <xf numFmtId="0" fontId="30" fillId="0" borderId="22" xfId="42" applyFont="1" applyBorder="1" applyAlignment="1">
      <alignment horizontal="center" vertical="center"/>
    </xf>
    <xf numFmtId="0" fontId="29" fillId="35" borderId="23" xfId="42" applyFont="1" applyFill="1" applyBorder="1" applyAlignment="1">
      <alignment horizontal="center" vertical="center"/>
    </xf>
    <xf numFmtId="0" fontId="30" fillId="35" borderId="24" xfId="42" applyFont="1" applyFill="1" applyBorder="1" applyAlignment="1">
      <alignment horizontal="center" vertical="center"/>
    </xf>
    <xf numFmtId="0" fontId="31" fillId="36" borderId="22" xfId="42" applyFont="1" applyFill="1" applyBorder="1" applyAlignment="1">
      <alignment horizontal="center" vertical="center"/>
    </xf>
    <xf numFmtId="3" fontId="22" fillId="0" borderId="0" xfId="42" applyNumberFormat="1" applyAlignment="1">
      <alignment horizontal="right"/>
    </xf>
    <xf numFmtId="1" fontId="22" fillId="0" borderId="0" xfId="42" applyNumberFormat="1" applyAlignment="1">
      <alignment horizontal="right"/>
    </xf>
    <xf numFmtId="0" fontId="34" fillId="0" borderId="0" xfId="0" applyFont="1">
      <alignment vertical="center"/>
    </xf>
    <xf numFmtId="0" fontId="35" fillId="0" borderId="0" xfId="0" applyFont="1">
      <alignment vertical="center"/>
    </xf>
    <xf numFmtId="0" fontId="36" fillId="0" borderId="0" xfId="0" applyFont="1" applyAlignment="1">
      <alignment horizontal="right" vertical="center"/>
    </xf>
    <xf numFmtId="0" fontId="37" fillId="37" borderId="26" xfId="0" applyFont="1" applyFill="1" applyBorder="1" applyAlignment="1">
      <alignment horizontal="center" vertical="center"/>
    </xf>
    <xf numFmtId="0" fontId="37" fillId="37" borderId="27" xfId="0" applyFont="1" applyFill="1" applyBorder="1" applyAlignment="1">
      <alignment horizontal="center" vertical="center"/>
    </xf>
    <xf numFmtId="0" fontId="37" fillId="37" borderId="28" xfId="0" applyFont="1" applyFill="1" applyBorder="1" applyAlignment="1">
      <alignment horizontal="center" vertical="center"/>
    </xf>
    <xf numFmtId="0" fontId="37" fillId="35" borderId="22" xfId="0" applyFont="1" applyFill="1" applyBorder="1" applyAlignment="1">
      <alignment horizontal="center" vertical="center"/>
    </xf>
    <xf numFmtId="0" fontId="38" fillId="0" borderId="22" xfId="43" applyNumberFormat="1" applyFont="1" applyFill="1" applyBorder="1" applyAlignment="1">
      <alignment horizontal="center" vertical="center"/>
    </xf>
    <xf numFmtId="177" fontId="38" fillId="0" borderId="29" xfId="0" applyNumberFormat="1" applyFont="1" applyFill="1" applyBorder="1" applyAlignment="1">
      <alignment horizontal="center" vertical="center"/>
    </xf>
    <xf numFmtId="41" fontId="38" fillId="0" borderId="22" xfId="43" applyFont="1" applyFill="1" applyBorder="1" applyAlignment="1">
      <alignment horizontal="right" vertical="center"/>
    </xf>
    <xf numFmtId="41" fontId="38" fillId="0" borderId="30" xfId="43" applyFont="1" applyFill="1" applyBorder="1" applyAlignment="1">
      <alignment horizontal="right" vertical="center"/>
    </xf>
    <xf numFmtId="0" fontId="39" fillId="0" borderId="0" xfId="0" applyFont="1">
      <alignment vertical="center"/>
    </xf>
    <xf numFmtId="0" fontId="38" fillId="0" borderId="0" xfId="0" applyFont="1">
      <alignment vertical="center"/>
    </xf>
    <xf numFmtId="0" fontId="42" fillId="0" borderId="0" xfId="44" applyFont="1">
      <alignment vertical="center"/>
    </xf>
    <xf numFmtId="0" fontId="35" fillId="0" borderId="0" xfId="44" applyFont="1">
      <alignment vertical="center"/>
    </xf>
    <xf numFmtId="0" fontId="0" fillId="34" borderId="22" xfId="0" applyFill="1" applyBorder="1">
      <alignment vertical="center"/>
    </xf>
    <xf numFmtId="0" fontId="0" fillId="0" borderId="22" xfId="0" applyBorder="1">
      <alignment vertical="center"/>
    </xf>
    <xf numFmtId="176" fontId="0" fillId="0" borderId="22" xfId="0" applyNumberFormat="1" applyBorder="1">
      <alignment vertical="center"/>
    </xf>
    <xf numFmtId="176" fontId="0" fillId="0" borderId="0" xfId="0" applyNumberFormat="1">
      <alignment vertical="center"/>
    </xf>
    <xf numFmtId="0" fontId="26" fillId="0" borderId="0" xfId="0" applyFont="1">
      <alignment vertical="center"/>
    </xf>
    <xf numFmtId="177" fontId="0" fillId="0" borderId="22" xfId="0" applyNumberFormat="1" applyBorder="1">
      <alignment vertical="center"/>
    </xf>
    <xf numFmtId="3" fontId="0" fillId="0" borderId="0" xfId="0" applyNumberFormat="1">
      <alignment vertical="center"/>
    </xf>
    <xf numFmtId="9" fontId="0" fillId="0" borderId="0" xfId="45" applyFont="1">
      <alignment vertical="center"/>
    </xf>
    <xf numFmtId="176" fontId="30" fillId="0" borderId="20" xfId="42" applyNumberFormat="1" applyFont="1" applyBorder="1" applyAlignment="1">
      <alignment horizontal="center" vertical="center"/>
    </xf>
    <xf numFmtId="176" fontId="30" fillId="35" borderId="25" xfId="42" applyNumberFormat="1" applyFont="1" applyFill="1" applyBorder="1" applyAlignment="1">
      <alignment horizontal="center" vertical="center"/>
    </xf>
    <xf numFmtId="0" fontId="43" fillId="36" borderId="22" xfId="42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  <xf numFmtId="0" fontId="19" fillId="0" borderId="14" xfId="0" applyFont="1" applyBorder="1" applyAlignment="1">
      <alignment horizontal="left" vertical="center" wrapText="1"/>
    </xf>
    <xf numFmtId="0" fontId="28" fillId="0" borderId="12" xfId="42" applyFont="1" applyBorder="1" applyAlignment="1">
      <alignment horizontal="left" vertical="center" wrapText="1"/>
    </xf>
    <xf numFmtId="0" fontId="28" fillId="0" borderId="13" xfId="42" applyFont="1" applyBorder="1" applyAlignment="1">
      <alignment horizontal="left" vertical="center" wrapText="1"/>
    </xf>
    <xf numFmtId="0" fontId="28" fillId="0" borderId="14" xfId="42" applyFont="1" applyBorder="1" applyAlignment="1">
      <alignment horizontal="left" vertical="center" wrapText="1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4" xr:uid="{00000000-0005-0000-0000-00002C000000}"/>
    <cellStyle name="표준 295" xfId="42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'전자조달규모(2023년)(편집)'!$A$4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'전자조달규모(2023년)(편집)'!$B$3:$V$3</c:f>
              <c:numCache>
                <c:formatCode>General</c:formatCode>
                <c:ptCount val="2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</c:numCache>
            </c:numRef>
          </c:cat>
          <c:val>
            <c:numRef>
              <c:f>'전자조달규모(2023년)(편집)'!$B$4:$V$4</c:f>
              <c:numCache>
                <c:formatCode>General</c:formatCode>
                <c:ptCount val="21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  <c:pt idx="20" formatCode="#,##0_);[Red]\(#,##0\)">
                  <c:v>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F7E-42A0-8F88-A1B72B2ADD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4.9425264439417096E-2"/>
          <c:w val="0.90990942911640715"/>
          <c:h val="0.855336046938346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'전자조달규모(2023년)(편집)'!$A$5</c:f>
              <c:strCache>
                <c:ptCount val="1"/>
                <c:pt idx="0">
                  <c:v>조달금액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12"/>
              <c:layout>
                <c:manualLayout>
                  <c:x val="2.2807017543859519E-2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A7D8-49E3-9CD3-667492695079}"/>
                </c:ext>
              </c:extLst>
            </c:dLbl>
            <c:dLbl>
              <c:idx val="20"/>
              <c:layout>
                <c:manualLayout>
                  <c:x val="-1.2865348454420203E-16"/>
                  <c:y val="-3.20229354819798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7D8-49E3-9CD3-6674926950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'전자조달규모(2023년)(편집)'!$B$3:$V$3</c:f>
              <c:numCache>
                <c:formatCode>General</c:formatCode>
                <c:ptCount val="2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</c:numCache>
            </c:numRef>
          </c:cat>
          <c:val>
            <c:numRef>
              <c:f>'전자조달규모(2023년)(편집)'!$B$5:$V$5</c:f>
              <c:numCache>
                <c:formatCode>#,##0_ </c:formatCode>
                <c:ptCount val="21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  <c:pt idx="20">
                  <c:v>110987.254758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DC0-477B-A493-66594696A8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>
                <a:latin typeface="+mn-ea"/>
                <a:ea typeface="+mn-ea"/>
              </a:rPr>
              <a:t>조달건수 </a:t>
            </a:r>
            <a:r>
              <a:rPr lang="en-US" altLang="ko-KR" sz="1600" b="1">
                <a:latin typeface="+mn-ea"/>
                <a:ea typeface="+mn-ea"/>
              </a:rPr>
              <a:t>(</a:t>
            </a:r>
            <a:r>
              <a:rPr lang="ko-KR" altLang="en-US" sz="1600" b="1">
                <a:latin typeface="+mn-ea"/>
                <a:ea typeface="+mn-ea"/>
              </a:rPr>
              <a:t>건</a:t>
            </a:r>
            <a:r>
              <a:rPr lang="en-US" altLang="ko-KR" sz="1600" b="1">
                <a:latin typeface="+mn-ea"/>
                <a:ea typeface="+mn-ea"/>
              </a:rPr>
              <a:t>)</a:t>
            </a:r>
            <a:endParaRPr lang="ko-KR" altLang="en-US" sz="1600" b="1">
              <a:latin typeface="+mn-ea"/>
              <a:ea typeface="+mn-ea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'전자조달규모(2023년)(편집)'!$A$4</c:f>
              <c:strCache>
                <c:ptCount val="1"/>
                <c:pt idx="0">
                  <c:v>조달건수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'전자조달규모(2023년)(편집)'!$B$3:$V$3</c:f>
              <c:numCache>
                <c:formatCode>General</c:formatCode>
                <c:ptCount val="2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</c:numCache>
            </c:numRef>
          </c:cat>
          <c:val>
            <c:numRef>
              <c:f>'전자조달규모(2023년)(편집)'!$B$4:$V$4</c:f>
              <c:numCache>
                <c:formatCode>General</c:formatCode>
                <c:ptCount val="21"/>
                <c:pt idx="0">
                  <c:v>48</c:v>
                </c:pt>
                <c:pt idx="1">
                  <c:v>49</c:v>
                </c:pt>
                <c:pt idx="2">
                  <c:v>61</c:v>
                </c:pt>
                <c:pt idx="3">
                  <c:v>87</c:v>
                </c:pt>
                <c:pt idx="4">
                  <c:v>127</c:v>
                </c:pt>
                <c:pt idx="5">
                  <c:v>269</c:v>
                </c:pt>
                <c:pt idx="6">
                  <c:v>396</c:v>
                </c:pt>
                <c:pt idx="7">
                  <c:v>284</c:v>
                </c:pt>
                <c:pt idx="8">
                  <c:v>532</c:v>
                </c:pt>
                <c:pt idx="9">
                  <c:v>502</c:v>
                </c:pt>
                <c:pt idx="10">
                  <c:v>501</c:v>
                </c:pt>
                <c:pt idx="11">
                  <c:v>497</c:v>
                </c:pt>
                <c:pt idx="12">
                  <c:v>379</c:v>
                </c:pt>
                <c:pt idx="13">
                  <c:v>342</c:v>
                </c:pt>
                <c:pt idx="14">
                  <c:v>460</c:v>
                </c:pt>
                <c:pt idx="15">
                  <c:v>389</c:v>
                </c:pt>
                <c:pt idx="16">
                  <c:v>518</c:v>
                </c:pt>
                <c:pt idx="17">
                  <c:v>542</c:v>
                </c:pt>
                <c:pt idx="18" formatCode="#,##0_);[Red]\(#,##0\)">
                  <c:v>441</c:v>
                </c:pt>
                <c:pt idx="19" formatCode="#,##0_);[Red]\(#,##0\)">
                  <c:v>422</c:v>
                </c:pt>
                <c:pt idx="20" formatCode="#,##0_);[Red]\(#,##0\)">
                  <c:v>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3B-4655-8465-25DEBDC03E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3168"/>
        <c:axId val="97575128"/>
      </c:lineChart>
      <c:catAx>
        <c:axId val="97573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128"/>
        <c:crosses val="autoZero"/>
        <c:auto val="1"/>
        <c:lblAlgn val="ctr"/>
        <c:lblOffset val="100"/>
        <c:noMultiLvlLbl val="0"/>
      </c:catAx>
      <c:valAx>
        <c:axId val="97575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600" b="1"/>
              <a:t>조달금액 </a:t>
            </a:r>
            <a:r>
              <a:rPr lang="en-US" altLang="ko-KR" sz="1600" b="1"/>
              <a:t>(</a:t>
            </a:r>
            <a:r>
              <a:rPr lang="ko-KR" altLang="en-US" sz="1600" b="1"/>
              <a:t>백만원</a:t>
            </a:r>
            <a:r>
              <a:rPr lang="en-US" altLang="ko-KR" sz="1600" b="1"/>
              <a:t>)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210276935195598E-2"/>
          <c:y val="1.5200300541244448E-2"/>
          <c:w val="0.92211265631330697"/>
          <c:h val="0.9048296433974881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'전자조달규모(2023년)(편집)'!$A$5</c:f>
              <c:strCache>
                <c:ptCount val="1"/>
                <c:pt idx="0">
                  <c:v>조달금액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'전자조달규모(2023년)(편집)'!$B$3:$V$3</c:f>
              <c:numCache>
                <c:formatCode>General</c:formatCode>
                <c:ptCount val="21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</c:numCache>
            </c:numRef>
          </c:cat>
          <c:val>
            <c:numRef>
              <c:f>'전자조달규모(2023년)(편집)'!$B$5:$V$5</c:f>
              <c:numCache>
                <c:formatCode>#,##0_ </c:formatCode>
                <c:ptCount val="21"/>
                <c:pt idx="0">
                  <c:v>10401</c:v>
                </c:pt>
                <c:pt idx="1">
                  <c:v>6658</c:v>
                </c:pt>
                <c:pt idx="2">
                  <c:v>7971</c:v>
                </c:pt>
                <c:pt idx="3">
                  <c:v>24581</c:v>
                </c:pt>
                <c:pt idx="4">
                  <c:v>31619</c:v>
                </c:pt>
                <c:pt idx="5">
                  <c:v>118588</c:v>
                </c:pt>
                <c:pt idx="6">
                  <c:v>177490</c:v>
                </c:pt>
                <c:pt idx="7">
                  <c:v>104531</c:v>
                </c:pt>
                <c:pt idx="8">
                  <c:v>94282</c:v>
                </c:pt>
                <c:pt idx="9">
                  <c:v>115421</c:v>
                </c:pt>
                <c:pt idx="10">
                  <c:v>162789</c:v>
                </c:pt>
                <c:pt idx="11">
                  <c:v>155653</c:v>
                </c:pt>
                <c:pt idx="12">
                  <c:v>301605</c:v>
                </c:pt>
                <c:pt idx="13">
                  <c:v>144238</c:v>
                </c:pt>
                <c:pt idx="14">
                  <c:v>185910</c:v>
                </c:pt>
                <c:pt idx="15">
                  <c:v>82553</c:v>
                </c:pt>
                <c:pt idx="16">
                  <c:v>144580</c:v>
                </c:pt>
                <c:pt idx="17">
                  <c:v>85067</c:v>
                </c:pt>
                <c:pt idx="18">
                  <c:v>84552</c:v>
                </c:pt>
                <c:pt idx="19">
                  <c:v>112993.070246</c:v>
                </c:pt>
                <c:pt idx="20">
                  <c:v>110987.254758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FB1-4EB2-ADEE-F497FF299B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93"/>
        <c:axId val="97575520"/>
        <c:axId val="97573952"/>
      </c:barChart>
      <c:catAx>
        <c:axId val="97575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3952"/>
        <c:crosses val="autoZero"/>
        <c:auto val="1"/>
        <c:lblAlgn val="ctr"/>
        <c:lblOffset val="100"/>
        <c:noMultiLvlLbl val="0"/>
      </c:catAx>
      <c:valAx>
        <c:axId val="97573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5755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265043</xdr:colOff>
      <xdr:row>12</xdr:row>
      <xdr:rowOff>41413</xdr:rowOff>
    </xdr:from>
    <xdr:to>
      <xdr:col>5</xdr:col>
      <xdr:colOff>1151283</xdr:colOff>
      <xdr:row>24</xdr:row>
      <xdr:rowOff>173934</xdr:rowOff>
    </xdr:to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323022</xdr:colOff>
      <xdr:row>25</xdr:row>
      <xdr:rowOff>132523</xdr:rowOff>
    </xdr:from>
    <xdr:to>
      <xdr:col>5</xdr:col>
      <xdr:colOff>1126435</xdr:colOff>
      <xdr:row>40</xdr:row>
      <xdr:rowOff>199271</xdr:rowOff>
    </xdr:to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82024</xdr:colOff>
      <xdr:row>6</xdr:row>
      <xdr:rowOff>31774</xdr:rowOff>
    </xdr:from>
    <xdr:to>
      <xdr:col>11</xdr:col>
      <xdr:colOff>649942</xdr:colOff>
      <xdr:row>26</xdr:row>
      <xdr:rowOff>117663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100436</xdr:colOff>
      <xdr:row>26</xdr:row>
      <xdr:rowOff>180791</xdr:rowOff>
    </xdr:from>
    <xdr:to>
      <xdr:col>11</xdr:col>
      <xdr:colOff>635532</xdr:colOff>
      <xdr:row>47</xdr:row>
      <xdr:rowOff>172891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zoomScaleNormal="100" workbookViewId="0">
      <selection sqref="A1:F1"/>
    </sheetView>
  </sheetViews>
  <sheetFormatPr defaultRowHeight="16.5" x14ac:dyDescent="0.3"/>
  <cols>
    <col min="1" max="1" width="24.875" customWidth="1"/>
    <col min="2" max="5" width="14.875" customWidth="1"/>
    <col min="6" max="6" width="15.875" customWidth="1"/>
  </cols>
  <sheetData>
    <row r="1" spans="1:6" ht="25.5" x14ac:dyDescent="0.3">
      <c r="A1" s="62" t="s">
        <v>1357</v>
      </c>
      <c r="B1" s="62"/>
      <c r="C1" s="62"/>
      <c r="D1" s="62"/>
      <c r="E1" s="62"/>
      <c r="F1" s="62"/>
    </row>
    <row r="3" spans="1:6" ht="17.25" x14ac:dyDescent="0.3">
      <c r="A3" s="35" t="s">
        <v>1358</v>
      </c>
      <c r="B3" s="36"/>
    </row>
    <row r="4" spans="1:6" ht="18" customHeight="1" thickBot="1" x14ac:dyDescent="0.35">
      <c r="A4" s="36"/>
      <c r="B4" s="36"/>
      <c r="E4" s="2"/>
      <c r="F4" s="37" t="s">
        <v>258</v>
      </c>
    </row>
    <row r="5" spans="1:6" ht="21.75" customHeight="1" x14ac:dyDescent="0.3">
      <c r="A5" s="38" t="s">
        <v>270</v>
      </c>
      <c r="B5" s="39" t="s">
        <v>259</v>
      </c>
      <c r="C5" s="39" t="s">
        <v>260</v>
      </c>
      <c r="D5" s="39" t="s">
        <v>261</v>
      </c>
      <c r="E5" s="39" t="s">
        <v>262</v>
      </c>
      <c r="F5" s="40" t="s">
        <v>263</v>
      </c>
    </row>
    <row r="6" spans="1:6" ht="19.5" customHeight="1" x14ac:dyDescent="0.3">
      <c r="A6" s="41" t="s">
        <v>264</v>
      </c>
      <c r="B6" s="42">
        <f>'2023년 전사'!B5+'2023년 종합쇼핑몰 전사 추가'!B5</f>
        <v>83</v>
      </c>
      <c r="C6" s="42">
        <f>'2023년 전사'!B6+'2023년 종합쇼핑몰 전사 추가'!B6</f>
        <v>89</v>
      </c>
      <c r="D6" s="42">
        <f>'2023년 전사'!B7+'2023년 종합쇼핑몰 전사 추가'!B7</f>
        <v>79</v>
      </c>
      <c r="E6" s="42">
        <f>'2023년 전사'!B8+'2023년 종합쇼핑몰 전사 추가'!B8</f>
        <v>118</v>
      </c>
      <c r="F6" s="43">
        <f>SUM(B6:E6)</f>
        <v>369</v>
      </c>
    </row>
    <row r="7" spans="1:6" ht="19.5" customHeight="1" thickBot="1" x14ac:dyDescent="0.35">
      <c r="A7" s="41" t="s">
        <v>265</v>
      </c>
      <c r="B7" s="44">
        <f>'2023년 전사'!C5+'2023년 종합쇼핑몰 전사 추가'!C5</f>
        <v>21674214740</v>
      </c>
      <c r="C7" s="44">
        <f>'2023년 전사'!C6+'2023년 종합쇼핑몰 전사 추가'!C6</f>
        <v>23371469235</v>
      </c>
      <c r="D7" s="44">
        <f>'2023년 전사'!C7+'2023년 종합쇼핑몰 전사 추가'!C7</f>
        <v>15891880316</v>
      </c>
      <c r="E7" s="44">
        <f>'2023년 전사'!C8+'2023년 종합쇼핑몰 전사 추가'!C8</f>
        <v>50049690467</v>
      </c>
      <c r="F7" s="45">
        <f>SUM(B7:E7)</f>
        <v>110987254758</v>
      </c>
    </row>
    <row r="8" spans="1:6" x14ac:dyDescent="0.3">
      <c r="A8" s="46" t="s">
        <v>1719</v>
      </c>
    </row>
    <row r="9" spans="1:6" x14ac:dyDescent="0.3">
      <c r="A9" s="47" t="s">
        <v>1718</v>
      </c>
    </row>
    <row r="10" spans="1:6" x14ac:dyDescent="0.3">
      <c r="A10" s="2"/>
    </row>
    <row r="11" spans="1:6" ht="9.75" customHeight="1" x14ac:dyDescent="0.3"/>
    <row r="12" spans="1:6" ht="17.25" x14ac:dyDescent="0.3">
      <c r="A12" s="48" t="s">
        <v>266</v>
      </c>
      <c r="B12" s="49"/>
    </row>
  </sheetData>
  <mergeCells count="1">
    <mergeCell ref="A1:F1"/>
  </mergeCells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9"/>
  <sheetViews>
    <sheetView zoomScale="85" zoomScaleNormal="85" workbookViewId="0">
      <selection activeCell="A2" sqref="A2"/>
    </sheetView>
  </sheetViews>
  <sheetFormatPr defaultRowHeight="16.5" x14ac:dyDescent="0.3"/>
  <cols>
    <col min="1" max="1" width="21" customWidth="1"/>
    <col min="2" max="2" width="8.5" bestFit="1" customWidth="1"/>
    <col min="3" max="4" width="7.5" bestFit="1" customWidth="1"/>
    <col min="5" max="6" width="8.5" bestFit="1" customWidth="1"/>
    <col min="26" max="26" width="7.5" bestFit="1" customWidth="1"/>
    <col min="27" max="27" width="8.375" customWidth="1"/>
  </cols>
  <sheetData>
    <row r="1" spans="1:24" ht="9.75" customHeight="1" x14ac:dyDescent="0.3"/>
    <row r="2" spans="1:24" ht="17.25" x14ac:dyDescent="0.3">
      <c r="A2" s="48" t="s">
        <v>266</v>
      </c>
      <c r="B2" s="49"/>
    </row>
    <row r="3" spans="1:24" x14ac:dyDescent="0.3">
      <c r="A3" s="50" t="s">
        <v>267</v>
      </c>
      <c r="B3" s="50">
        <v>2003</v>
      </c>
      <c r="C3" s="50">
        <f>B3+1</f>
        <v>2004</v>
      </c>
      <c r="D3" s="50">
        <f t="shared" ref="D3:V3" si="0">C3+1</f>
        <v>2005</v>
      </c>
      <c r="E3" s="50">
        <f t="shared" si="0"/>
        <v>2006</v>
      </c>
      <c r="F3" s="50">
        <f t="shared" si="0"/>
        <v>2007</v>
      </c>
      <c r="G3" s="50">
        <f t="shared" si="0"/>
        <v>2008</v>
      </c>
      <c r="H3" s="50">
        <f t="shared" si="0"/>
        <v>2009</v>
      </c>
      <c r="I3" s="50">
        <f t="shared" si="0"/>
        <v>2010</v>
      </c>
      <c r="J3" s="50">
        <f t="shared" si="0"/>
        <v>2011</v>
      </c>
      <c r="K3" s="50">
        <f t="shared" si="0"/>
        <v>2012</v>
      </c>
      <c r="L3" s="50">
        <f t="shared" si="0"/>
        <v>2013</v>
      </c>
      <c r="M3" s="50">
        <f t="shared" si="0"/>
        <v>2014</v>
      </c>
      <c r="N3" s="50">
        <f t="shared" si="0"/>
        <v>2015</v>
      </c>
      <c r="O3" s="50">
        <f t="shared" si="0"/>
        <v>2016</v>
      </c>
      <c r="P3" s="50">
        <f t="shared" si="0"/>
        <v>2017</v>
      </c>
      <c r="Q3" s="50">
        <f t="shared" si="0"/>
        <v>2018</v>
      </c>
      <c r="R3" s="50">
        <f t="shared" si="0"/>
        <v>2019</v>
      </c>
      <c r="S3" s="50">
        <f t="shared" si="0"/>
        <v>2020</v>
      </c>
      <c r="T3" s="50">
        <f t="shared" si="0"/>
        <v>2021</v>
      </c>
      <c r="U3" s="50">
        <f t="shared" si="0"/>
        <v>2022</v>
      </c>
      <c r="V3" s="50">
        <f t="shared" si="0"/>
        <v>2023</v>
      </c>
    </row>
    <row r="4" spans="1:24" x14ac:dyDescent="0.3">
      <c r="A4" s="51" t="s">
        <v>268</v>
      </c>
      <c r="B4" s="51">
        <v>48</v>
      </c>
      <c r="C4" s="51">
        <v>49</v>
      </c>
      <c r="D4" s="51">
        <v>61</v>
      </c>
      <c r="E4" s="51">
        <v>87</v>
      </c>
      <c r="F4" s="51">
        <v>127</v>
      </c>
      <c r="G4" s="51">
        <v>269</v>
      </c>
      <c r="H4" s="51">
        <v>396</v>
      </c>
      <c r="I4" s="51">
        <v>284</v>
      </c>
      <c r="J4" s="51">
        <v>532</v>
      </c>
      <c r="K4" s="51">
        <v>502</v>
      </c>
      <c r="L4" s="51">
        <v>501</v>
      </c>
      <c r="M4" s="51">
        <v>497</v>
      </c>
      <c r="N4" s="51">
        <v>379</v>
      </c>
      <c r="O4" s="51">
        <v>342</v>
      </c>
      <c r="P4" s="51">
        <v>460</v>
      </c>
      <c r="Q4" s="51">
        <v>389</v>
      </c>
      <c r="R4" s="51">
        <v>518</v>
      </c>
      <c r="S4" s="51">
        <v>542</v>
      </c>
      <c r="T4" s="55">
        <v>441</v>
      </c>
      <c r="U4" s="55">
        <v>422</v>
      </c>
      <c r="V4" s="55">
        <f>'전자조달규모(2023년)(제출)'!F6</f>
        <v>369</v>
      </c>
      <c r="W4" s="57">
        <f t="shared" ref="W4:W5" si="1">(V4-U4)/U4</f>
        <v>-0.12559241706161137</v>
      </c>
    </row>
    <row r="5" spans="1:24" x14ac:dyDescent="0.3">
      <c r="A5" s="51" t="s">
        <v>269</v>
      </c>
      <c r="B5" s="52">
        <v>10401</v>
      </c>
      <c r="C5" s="52">
        <v>6658</v>
      </c>
      <c r="D5" s="52">
        <v>7971</v>
      </c>
      <c r="E5" s="52">
        <v>24581</v>
      </c>
      <c r="F5" s="52">
        <v>31619</v>
      </c>
      <c r="G5" s="52">
        <v>118588</v>
      </c>
      <c r="H5" s="52">
        <v>177490</v>
      </c>
      <c r="I5" s="52">
        <v>104531</v>
      </c>
      <c r="J5" s="52">
        <v>94282</v>
      </c>
      <c r="K5" s="52">
        <v>115421</v>
      </c>
      <c r="L5" s="52">
        <v>162789</v>
      </c>
      <c r="M5" s="52">
        <v>155653</v>
      </c>
      <c r="N5" s="52">
        <v>301605</v>
      </c>
      <c r="O5" s="52">
        <v>144238</v>
      </c>
      <c r="P5" s="52">
        <v>185910</v>
      </c>
      <c r="Q5" s="52">
        <v>82553</v>
      </c>
      <c r="R5" s="52">
        <v>144580</v>
      </c>
      <c r="S5" s="52">
        <v>85067</v>
      </c>
      <c r="T5" s="52">
        <v>84552</v>
      </c>
      <c r="U5" s="52">
        <v>112993.070246</v>
      </c>
      <c r="V5" s="52">
        <f>'전자조달규모(2023년)(제출)'!F7/1000000</f>
        <v>110987.254758</v>
      </c>
      <c r="W5" s="57">
        <f t="shared" si="1"/>
        <v>-1.7751668165429058E-2</v>
      </c>
    </row>
    <row r="6" spans="1:24" x14ac:dyDescent="0.3"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</row>
    <row r="7" spans="1:24" x14ac:dyDescent="0.3"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</row>
    <row r="8" spans="1:24" x14ac:dyDescent="0.3"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</row>
    <row r="9" spans="1:24" x14ac:dyDescent="0.3"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</row>
    <row r="10" spans="1:24" x14ac:dyDescent="0.3"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</row>
    <row r="11" spans="1:24" x14ac:dyDescent="0.3"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</row>
    <row r="12" spans="1:24" x14ac:dyDescent="0.3"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</row>
    <row r="13" spans="1:24" x14ac:dyDescent="0.3"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</row>
    <row r="14" spans="1:24" x14ac:dyDescent="0.3"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</row>
    <row r="15" spans="1:24" x14ac:dyDescent="0.3"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</row>
    <row r="16" spans="1:24" x14ac:dyDescent="0.3"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</row>
    <row r="39" spans="22:22" x14ac:dyDescent="0.3">
      <c r="V39" s="54"/>
    </row>
  </sheetData>
  <phoneticPr fontId="21" type="noConversion"/>
  <pageMargins left="0.7" right="0.7" top="0.75" bottom="0.75" header="0.3" footer="0.3"/>
  <pageSetup paperSize="9" scale="8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63296-2CB1-400B-AC5F-89B7590CF717}">
  <dimension ref="A1:N284"/>
  <sheetViews>
    <sheetView workbookViewId="0">
      <selection activeCell="A12" sqref="A12"/>
    </sheetView>
  </sheetViews>
  <sheetFormatPr defaultRowHeight="16.5" x14ac:dyDescent="0.3"/>
  <cols>
    <col min="1" max="1" width="9.25" bestFit="1" customWidth="1"/>
    <col min="2" max="2" width="9.25" customWidth="1"/>
    <col min="3" max="3" width="42.375" customWidth="1"/>
    <col min="4" max="4" width="8" bestFit="1" customWidth="1"/>
    <col min="5" max="5" width="39.125" bestFit="1" customWidth="1"/>
    <col min="6" max="6" width="15.125" bestFit="1" customWidth="1"/>
    <col min="7" max="7" width="14.625" bestFit="1" customWidth="1"/>
    <col min="8" max="9" width="20.375" bestFit="1" customWidth="1"/>
    <col min="10" max="10" width="17.5" bestFit="1" customWidth="1"/>
    <col min="11" max="11" width="8" bestFit="1" customWidth="1"/>
    <col min="12" max="13" width="16.125" bestFit="1" customWidth="1"/>
    <col min="14" max="14" width="13.875" bestFit="1" customWidth="1"/>
  </cols>
  <sheetData>
    <row r="1" spans="1:14" ht="21" thickBot="1" x14ac:dyDescent="0.35">
      <c r="A1" s="11" t="s">
        <v>122</v>
      </c>
    </row>
    <row r="2" spans="1:14" ht="77.25" customHeight="1" thickBot="1" x14ac:dyDescent="0.35">
      <c r="A2" s="63" t="s">
        <v>339</v>
      </c>
      <c r="B2" s="64"/>
      <c r="C2" s="65"/>
    </row>
    <row r="3" spans="1:14" ht="17.25" thickBot="1" x14ac:dyDescent="0.35"/>
    <row r="4" spans="1:14" ht="17.25" thickBot="1" x14ac:dyDescent="0.35">
      <c r="A4" s="12" t="s">
        <v>132</v>
      </c>
      <c r="B4" s="13" t="s">
        <v>124</v>
      </c>
      <c r="C4" s="14" t="s">
        <v>125</v>
      </c>
    </row>
    <row r="5" spans="1:14" ht="17.25" thickTop="1" x14ac:dyDescent="0.3">
      <c r="A5" s="15">
        <v>1</v>
      </c>
      <c r="B5" s="16">
        <f t="shared" ref="B5:B8" si="0">COUNTIF($B$13:$B$284,A5)</f>
        <v>63</v>
      </c>
      <c r="C5" s="17">
        <f t="shared" ref="C5:C8" si="1">SUMIF($B$13:$B$284,A5,$F$13:$F$284)</f>
        <v>21558925540</v>
      </c>
    </row>
    <row r="6" spans="1:14" x14ac:dyDescent="0.3">
      <c r="A6" s="15">
        <v>2</v>
      </c>
      <c r="B6" s="16">
        <f t="shared" si="0"/>
        <v>64</v>
      </c>
      <c r="C6" s="17">
        <f t="shared" si="1"/>
        <v>23027046235</v>
      </c>
    </row>
    <row r="7" spans="1:14" x14ac:dyDescent="0.3">
      <c r="A7" s="15">
        <v>3</v>
      </c>
      <c r="B7" s="16">
        <f t="shared" si="0"/>
        <v>51</v>
      </c>
      <c r="C7" s="17">
        <f t="shared" si="1"/>
        <v>15440949386</v>
      </c>
    </row>
    <row r="8" spans="1:14" x14ac:dyDescent="0.3">
      <c r="A8" s="15">
        <v>4</v>
      </c>
      <c r="B8" s="16">
        <f t="shared" si="0"/>
        <v>94</v>
      </c>
      <c r="C8" s="17">
        <f t="shared" si="1"/>
        <v>49649622566</v>
      </c>
    </row>
    <row r="9" spans="1:14" ht="17.25" thickBot="1" x14ac:dyDescent="0.35">
      <c r="A9" s="18" t="s">
        <v>130</v>
      </c>
      <c r="B9" s="19">
        <f>SUM(B5:B8)</f>
        <v>272</v>
      </c>
      <c r="C9" s="20">
        <f>SUM(C5:C8)</f>
        <v>109676543727</v>
      </c>
    </row>
    <row r="11" spans="1:14" x14ac:dyDescent="0.3">
      <c r="F11" s="56"/>
    </row>
    <row r="12" spans="1:14" s="61" customFormat="1" ht="13.5" x14ac:dyDescent="0.3">
      <c r="A12" s="1" t="s">
        <v>6</v>
      </c>
      <c r="B12" s="1" t="s">
        <v>132</v>
      </c>
      <c r="C12" s="1" t="s">
        <v>1</v>
      </c>
      <c r="D12" s="1" t="s">
        <v>2</v>
      </c>
      <c r="E12" s="1" t="s">
        <v>3</v>
      </c>
      <c r="F12" s="1" t="s">
        <v>4</v>
      </c>
      <c r="G12" s="1" t="s">
        <v>5</v>
      </c>
      <c r="H12" s="1" t="s">
        <v>7</v>
      </c>
      <c r="I12" s="1" t="s">
        <v>8</v>
      </c>
      <c r="J12" s="1" t="s">
        <v>9</v>
      </c>
      <c r="K12" s="1" t="s">
        <v>10</v>
      </c>
      <c r="L12" s="1" t="s">
        <v>11</v>
      </c>
      <c r="M12" s="1" t="s">
        <v>12</v>
      </c>
      <c r="N12" s="1" t="s">
        <v>0</v>
      </c>
    </row>
    <row r="13" spans="1:14" s="2" customFormat="1" ht="13.5" x14ac:dyDescent="0.3">
      <c r="A13" s="3" t="s">
        <v>340</v>
      </c>
      <c r="B13" s="3">
        <v>1</v>
      </c>
      <c r="C13" s="4" t="s">
        <v>341</v>
      </c>
      <c r="D13" s="3" t="s">
        <v>88</v>
      </c>
      <c r="E13" s="4" t="s">
        <v>90</v>
      </c>
      <c r="F13" s="5">
        <v>89370000</v>
      </c>
      <c r="G13" s="5">
        <v>893900000</v>
      </c>
      <c r="H13" s="3" t="s">
        <v>342</v>
      </c>
      <c r="I13" s="3" t="s">
        <v>121</v>
      </c>
      <c r="J13" s="3" t="s">
        <v>15</v>
      </c>
      <c r="K13" s="3"/>
      <c r="L13" s="3"/>
      <c r="M13" s="3"/>
      <c r="N13" s="3" t="s">
        <v>343</v>
      </c>
    </row>
    <row r="14" spans="1:14" s="2" customFormat="1" ht="13.5" x14ac:dyDescent="0.3">
      <c r="A14" s="3" t="s">
        <v>344</v>
      </c>
      <c r="B14" s="3">
        <v>1</v>
      </c>
      <c r="C14" s="4" t="s">
        <v>345</v>
      </c>
      <c r="D14" s="3" t="s">
        <v>13</v>
      </c>
      <c r="E14" s="4" t="s">
        <v>103</v>
      </c>
      <c r="F14" s="5">
        <v>218400000</v>
      </c>
      <c r="G14" s="5">
        <v>909712000</v>
      </c>
      <c r="H14" s="3" t="s">
        <v>346</v>
      </c>
      <c r="I14" s="3" t="s">
        <v>104</v>
      </c>
      <c r="J14" s="3" t="s">
        <v>15</v>
      </c>
      <c r="K14" s="3" t="s">
        <v>16</v>
      </c>
      <c r="L14" s="3" t="s">
        <v>17</v>
      </c>
      <c r="M14" s="3" t="s">
        <v>18</v>
      </c>
      <c r="N14" s="3" t="s">
        <v>347</v>
      </c>
    </row>
    <row r="15" spans="1:14" s="2" customFormat="1" ht="13.5" x14ac:dyDescent="0.3">
      <c r="A15" s="3" t="s">
        <v>348</v>
      </c>
      <c r="B15" s="3">
        <v>1</v>
      </c>
      <c r="C15" s="4" t="s">
        <v>349</v>
      </c>
      <c r="D15" s="3" t="s">
        <v>88</v>
      </c>
      <c r="E15" s="4" t="s">
        <v>89</v>
      </c>
      <c r="F15" s="5">
        <v>187800000</v>
      </c>
      <c r="G15" s="5">
        <v>572720000</v>
      </c>
      <c r="H15" s="3" t="s">
        <v>308</v>
      </c>
      <c r="I15" s="3" t="s">
        <v>96</v>
      </c>
      <c r="J15" s="3" t="s">
        <v>15</v>
      </c>
      <c r="K15" s="3" t="s">
        <v>27</v>
      </c>
      <c r="L15" s="3" t="s">
        <v>19</v>
      </c>
      <c r="M15" s="3" t="s">
        <v>20</v>
      </c>
      <c r="N15" s="3" t="s">
        <v>350</v>
      </c>
    </row>
    <row r="16" spans="1:14" s="2" customFormat="1" ht="13.5" x14ac:dyDescent="0.3">
      <c r="A16" s="3" t="s">
        <v>351</v>
      </c>
      <c r="B16" s="3">
        <v>1</v>
      </c>
      <c r="C16" s="4" t="s">
        <v>352</v>
      </c>
      <c r="D16" s="3" t="s">
        <v>13</v>
      </c>
      <c r="E16" s="4" t="s">
        <v>49</v>
      </c>
      <c r="F16" s="5">
        <v>2312300000</v>
      </c>
      <c r="G16" s="5">
        <v>6937000000</v>
      </c>
      <c r="H16" s="3" t="s">
        <v>353</v>
      </c>
      <c r="I16" s="3" t="s">
        <v>278</v>
      </c>
      <c r="J16" s="3" t="s">
        <v>15</v>
      </c>
      <c r="K16" s="3" t="s">
        <v>16</v>
      </c>
      <c r="L16" s="3" t="s">
        <v>17</v>
      </c>
      <c r="M16" s="3" t="s">
        <v>18</v>
      </c>
      <c r="N16" s="3" t="s">
        <v>354</v>
      </c>
    </row>
    <row r="17" spans="1:14" s="2" customFormat="1" ht="13.5" x14ac:dyDescent="0.3">
      <c r="A17" s="3" t="s">
        <v>348</v>
      </c>
      <c r="B17" s="3">
        <v>1</v>
      </c>
      <c r="C17" s="4" t="s">
        <v>355</v>
      </c>
      <c r="D17" s="3" t="s">
        <v>88</v>
      </c>
      <c r="E17" s="4" t="s">
        <v>282</v>
      </c>
      <c r="F17" s="5">
        <v>8784600000</v>
      </c>
      <c r="G17" s="5">
        <v>46824800000</v>
      </c>
      <c r="H17" s="3" t="s">
        <v>308</v>
      </c>
      <c r="I17" s="3" t="s">
        <v>283</v>
      </c>
      <c r="J17" s="3" t="s">
        <v>15</v>
      </c>
      <c r="K17" s="3" t="s">
        <v>24</v>
      </c>
      <c r="L17" s="3" t="s">
        <v>21</v>
      </c>
      <c r="M17" s="3" t="s">
        <v>20</v>
      </c>
      <c r="N17" s="3" t="s">
        <v>356</v>
      </c>
    </row>
    <row r="18" spans="1:14" s="2" customFormat="1" ht="13.5" x14ac:dyDescent="0.3">
      <c r="A18" s="3" t="s">
        <v>357</v>
      </c>
      <c r="B18" s="3">
        <v>1</v>
      </c>
      <c r="C18" s="4" t="s">
        <v>358</v>
      </c>
      <c r="D18" s="3" t="s">
        <v>13</v>
      </c>
      <c r="E18" s="4" t="s">
        <v>55</v>
      </c>
      <c r="F18" s="5">
        <v>906528557</v>
      </c>
      <c r="G18" s="5">
        <v>2619389176</v>
      </c>
      <c r="H18" s="3" t="s">
        <v>359</v>
      </c>
      <c r="I18" s="3" t="s">
        <v>289</v>
      </c>
      <c r="J18" s="3" t="s">
        <v>15</v>
      </c>
      <c r="K18" s="3"/>
      <c r="L18" s="3"/>
      <c r="M18" s="3"/>
      <c r="N18" s="3" t="s">
        <v>360</v>
      </c>
    </row>
    <row r="19" spans="1:14" s="2" customFormat="1" ht="13.5" x14ac:dyDescent="0.3">
      <c r="A19" s="3" t="s">
        <v>361</v>
      </c>
      <c r="B19" s="3">
        <v>2</v>
      </c>
      <c r="C19" s="4" t="s">
        <v>362</v>
      </c>
      <c r="D19" s="3" t="s">
        <v>13</v>
      </c>
      <c r="E19" s="4" t="s">
        <v>70</v>
      </c>
      <c r="F19" s="5">
        <v>215533333</v>
      </c>
      <c r="G19" s="5">
        <v>646600000</v>
      </c>
      <c r="H19" s="3" t="s">
        <v>363</v>
      </c>
      <c r="I19" s="3" t="s">
        <v>292</v>
      </c>
      <c r="J19" s="3" t="s">
        <v>15</v>
      </c>
      <c r="K19" s="3" t="s">
        <v>16</v>
      </c>
      <c r="L19" s="3" t="s">
        <v>19</v>
      </c>
      <c r="M19" s="3" t="s">
        <v>45</v>
      </c>
      <c r="N19" s="3" t="s">
        <v>364</v>
      </c>
    </row>
    <row r="20" spans="1:14" s="2" customFormat="1" ht="13.5" x14ac:dyDescent="0.3">
      <c r="A20" s="3" t="s">
        <v>365</v>
      </c>
      <c r="B20" s="7">
        <v>2</v>
      </c>
      <c r="C20" s="4" t="s">
        <v>366</v>
      </c>
      <c r="D20" s="3" t="s">
        <v>88</v>
      </c>
      <c r="E20" s="4" t="s">
        <v>367</v>
      </c>
      <c r="F20" s="5">
        <v>2954154282</v>
      </c>
      <c r="G20" s="5">
        <v>9343942000</v>
      </c>
      <c r="H20" s="3" t="s">
        <v>368</v>
      </c>
      <c r="I20" s="3" t="s">
        <v>369</v>
      </c>
      <c r="J20" s="3" t="s">
        <v>15</v>
      </c>
      <c r="K20" s="3" t="s">
        <v>16</v>
      </c>
      <c r="L20" s="3" t="s">
        <v>21</v>
      </c>
      <c r="M20" s="3" t="s">
        <v>45</v>
      </c>
      <c r="N20" s="3" t="s">
        <v>370</v>
      </c>
    </row>
    <row r="21" spans="1:14" s="2" customFormat="1" ht="13.5" x14ac:dyDescent="0.3">
      <c r="A21" s="3" t="s">
        <v>371</v>
      </c>
      <c r="B21" s="7">
        <v>3</v>
      </c>
      <c r="C21" s="4" t="s">
        <v>372</v>
      </c>
      <c r="D21" s="3" t="s">
        <v>13</v>
      </c>
      <c r="E21" s="4" t="s">
        <v>280</v>
      </c>
      <c r="F21" s="5">
        <v>481800000</v>
      </c>
      <c r="G21" s="5">
        <v>2841300000</v>
      </c>
      <c r="H21" s="3" t="s">
        <v>373</v>
      </c>
      <c r="I21" s="3" t="s">
        <v>374</v>
      </c>
      <c r="J21" s="3" t="s">
        <v>15</v>
      </c>
      <c r="K21" s="3" t="s">
        <v>27</v>
      </c>
      <c r="L21" s="3" t="s">
        <v>19</v>
      </c>
      <c r="M21" s="3" t="s">
        <v>45</v>
      </c>
      <c r="N21" s="3" t="s">
        <v>375</v>
      </c>
    </row>
    <row r="22" spans="1:14" s="2" customFormat="1" ht="13.5" x14ac:dyDescent="0.3">
      <c r="A22" s="3" t="s">
        <v>376</v>
      </c>
      <c r="B22" s="7">
        <v>3</v>
      </c>
      <c r="C22" s="4" t="s">
        <v>377</v>
      </c>
      <c r="D22" s="3" t="s">
        <v>88</v>
      </c>
      <c r="E22" s="4" t="s">
        <v>378</v>
      </c>
      <c r="F22" s="5">
        <v>7700000000</v>
      </c>
      <c r="G22" s="5">
        <v>35182303183</v>
      </c>
      <c r="H22" s="3" t="s">
        <v>379</v>
      </c>
      <c r="I22" s="3" t="s">
        <v>380</v>
      </c>
      <c r="J22" s="3" t="s">
        <v>15</v>
      </c>
      <c r="K22" s="3" t="s">
        <v>24</v>
      </c>
      <c r="L22" s="3" t="s">
        <v>21</v>
      </c>
      <c r="M22" s="3" t="s">
        <v>20</v>
      </c>
      <c r="N22" s="3" t="s">
        <v>381</v>
      </c>
    </row>
    <row r="23" spans="1:14" s="2" customFormat="1" ht="13.5" x14ac:dyDescent="0.3">
      <c r="A23" s="3" t="s">
        <v>382</v>
      </c>
      <c r="B23" s="7">
        <v>4</v>
      </c>
      <c r="C23" s="4" t="s">
        <v>383</v>
      </c>
      <c r="D23" s="3" t="s">
        <v>13</v>
      </c>
      <c r="E23" s="4" t="s">
        <v>23</v>
      </c>
      <c r="F23" s="5">
        <v>7098270370</v>
      </c>
      <c r="G23" s="6"/>
      <c r="H23" s="3" t="s">
        <v>384</v>
      </c>
      <c r="I23" s="3"/>
      <c r="J23" s="3" t="s">
        <v>15</v>
      </c>
      <c r="K23" s="3" t="s">
        <v>16</v>
      </c>
      <c r="L23" s="3" t="s">
        <v>17</v>
      </c>
      <c r="M23" s="3" t="s">
        <v>18</v>
      </c>
      <c r="N23" s="3" t="s">
        <v>385</v>
      </c>
    </row>
    <row r="24" spans="1:14" s="2" customFormat="1" ht="13.5" x14ac:dyDescent="0.3">
      <c r="A24" s="3" t="s">
        <v>382</v>
      </c>
      <c r="B24" s="7">
        <v>4</v>
      </c>
      <c r="C24" s="4" t="s">
        <v>386</v>
      </c>
      <c r="D24" s="3" t="s">
        <v>13</v>
      </c>
      <c r="E24" s="4" t="s">
        <v>71</v>
      </c>
      <c r="F24" s="5">
        <v>162696000</v>
      </c>
      <c r="G24" s="6"/>
      <c r="H24" s="3" t="s">
        <v>384</v>
      </c>
      <c r="I24" s="3"/>
      <c r="J24" s="3" t="s">
        <v>15</v>
      </c>
      <c r="K24" s="3" t="s">
        <v>16</v>
      </c>
      <c r="L24" s="3" t="s">
        <v>17</v>
      </c>
      <c r="M24" s="3" t="s">
        <v>18</v>
      </c>
      <c r="N24" s="3" t="s">
        <v>387</v>
      </c>
    </row>
    <row r="25" spans="1:14" s="2" customFormat="1" ht="13.5" x14ac:dyDescent="0.3">
      <c r="A25" s="3" t="s">
        <v>388</v>
      </c>
      <c r="B25" s="7">
        <v>4</v>
      </c>
      <c r="C25" s="4" t="s">
        <v>389</v>
      </c>
      <c r="D25" s="3" t="s">
        <v>13</v>
      </c>
      <c r="E25" s="4" t="s">
        <v>83</v>
      </c>
      <c r="F25" s="5">
        <v>38295950</v>
      </c>
      <c r="G25" s="6"/>
      <c r="H25" s="3" t="s">
        <v>384</v>
      </c>
      <c r="I25" s="3"/>
      <c r="J25" s="3" t="s">
        <v>15</v>
      </c>
      <c r="K25" s="3" t="s">
        <v>16</v>
      </c>
      <c r="L25" s="3" t="s">
        <v>17</v>
      </c>
      <c r="M25" s="3" t="s">
        <v>18</v>
      </c>
      <c r="N25" s="3" t="s">
        <v>390</v>
      </c>
    </row>
    <row r="26" spans="1:14" s="2" customFormat="1" ht="13.5" x14ac:dyDescent="0.3">
      <c r="A26" s="3" t="s">
        <v>388</v>
      </c>
      <c r="B26" s="7">
        <v>4</v>
      </c>
      <c r="C26" s="4" t="s">
        <v>391</v>
      </c>
      <c r="D26" s="3" t="s">
        <v>13</v>
      </c>
      <c r="E26" s="4" t="s">
        <v>392</v>
      </c>
      <c r="F26" s="5">
        <v>87912000</v>
      </c>
      <c r="G26" s="6"/>
      <c r="H26" s="3" t="s">
        <v>384</v>
      </c>
      <c r="I26" s="3"/>
      <c r="J26" s="3" t="s">
        <v>15</v>
      </c>
      <c r="K26" s="3" t="s">
        <v>16</v>
      </c>
      <c r="L26" s="3" t="s">
        <v>17</v>
      </c>
      <c r="M26" s="3" t="s">
        <v>18</v>
      </c>
      <c r="N26" s="3" t="s">
        <v>393</v>
      </c>
    </row>
    <row r="27" spans="1:14" s="2" customFormat="1" ht="13.5" x14ac:dyDescent="0.3">
      <c r="A27" s="3" t="s">
        <v>394</v>
      </c>
      <c r="B27" s="7">
        <v>4</v>
      </c>
      <c r="C27" s="4" t="s">
        <v>395</v>
      </c>
      <c r="D27" s="3" t="s">
        <v>13</v>
      </c>
      <c r="E27" s="4" t="s">
        <v>113</v>
      </c>
      <c r="F27" s="5">
        <v>2208360</v>
      </c>
      <c r="G27" s="6"/>
      <c r="H27" s="3" t="s">
        <v>384</v>
      </c>
      <c r="I27" s="3"/>
      <c r="J27" s="3" t="s">
        <v>396</v>
      </c>
      <c r="K27" s="3"/>
      <c r="L27" s="3"/>
      <c r="M27" s="3"/>
      <c r="N27" s="3" t="s">
        <v>397</v>
      </c>
    </row>
    <row r="28" spans="1:14" s="2" customFormat="1" ht="13.5" x14ac:dyDescent="0.3">
      <c r="A28" s="3" t="s">
        <v>394</v>
      </c>
      <c r="B28" s="7">
        <v>4</v>
      </c>
      <c r="C28" s="4" t="s">
        <v>398</v>
      </c>
      <c r="D28" s="3" t="s">
        <v>13</v>
      </c>
      <c r="E28" s="4" t="s">
        <v>399</v>
      </c>
      <c r="F28" s="5">
        <v>68147300</v>
      </c>
      <c r="G28" s="6"/>
      <c r="H28" s="3" t="s">
        <v>384</v>
      </c>
      <c r="I28" s="3"/>
      <c r="J28" s="3" t="s">
        <v>15</v>
      </c>
      <c r="K28" s="3" t="s">
        <v>16</v>
      </c>
      <c r="L28" s="3" t="s">
        <v>17</v>
      </c>
      <c r="M28" s="3" t="s">
        <v>18</v>
      </c>
      <c r="N28" s="3" t="s">
        <v>400</v>
      </c>
    </row>
    <row r="29" spans="1:14" s="2" customFormat="1" ht="13.5" x14ac:dyDescent="0.3">
      <c r="A29" s="3" t="s">
        <v>394</v>
      </c>
      <c r="B29" s="7">
        <v>4</v>
      </c>
      <c r="C29" s="4" t="s">
        <v>401</v>
      </c>
      <c r="D29" s="3" t="s">
        <v>13</v>
      </c>
      <c r="E29" s="4" t="s">
        <v>59</v>
      </c>
      <c r="F29" s="5">
        <v>10560000</v>
      </c>
      <c r="G29" s="6"/>
      <c r="H29" s="3" t="s">
        <v>384</v>
      </c>
      <c r="I29" s="3"/>
      <c r="J29" s="3" t="s">
        <v>58</v>
      </c>
      <c r="K29" s="3"/>
      <c r="L29" s="3"/>
      <c r="M29" s="3"/>
      <c r="N29" s="3" t="s">
        <v>402</v>
      </c>
    </row>
    <row r="30" spans="1:14" s="2" customFormat="1" ht="13.5" x14ac:dyDescent="0.3">
      <c r="A30" s="3" t="s">
        <v>394</v>
      </c>
      <c r="B30" s="7">
        <v>4</v>
      </c>
      <c r="C30" s="4" t="s">
        <v>403</v>
      </c>
      <c r="D30" s="3" t="s">
        <v>13</v>
      </c>
      <c r="E30" s="4" t="s">
        <v>404</v>
      </c>
      <c r="F30" s="5">
        <v>103620000</v>
      </c>
      <c r="G30" s="6"/>
      <c r="H30" s="3" t="s">
        <v>384</v>
      </c>
      <c r="I30" s="3"/>
      <c r="J30" s="3" t="s">
        <v>15</v>
      </c>
      <c r="K30" s="3" t="s">
        <v>16</v>
      </c>
      <c r="L30" s="3" t="s">
        <v>21</v>
      </c>
      <c r="M30" s="3" t="s">
        <v>45</v>
      </c>
      <c r="N30" s="3" t="s">
        <v>405</v>
      </c>
    </row>
    <row r="31" spans="1:14" s="2" customFormat="1" ht="13.5" x14ac:dyDescent="0.3">
      <c r="A31" s="3" t="s">
        <v>394</v>
      </c>
      <c r="B31" s="7">
        <v>4</v>
      </c>
      <c r="C31" s="4" t="s">
        <v>406</v>
      </c>
      <c r="D31" s="3" t="s">
        <v>13</v>
      </c>
      <c r="E31" s="4" t="s">
        <v>309</v>
      </c>
      <c r="F31" s="5">
        <v>16052951154</v>
      </c>
      <c r="G31" s="6"/>
      <c r="H31" s="3" t="s">
        <v>384</v>
      </c>
      <c r="I31" s="3"/>
      <c r="J31" s="3" t="s">
        <v>15</v>
      </c>
      <c r="K31" s="3" t="s">
        <v>16</v>
      </c>
      <c r="L31" s="3" t="s">
        <v>19</v>
      </c>
      <c r="M31" s="3" t="s">
        <v>20</v>
      </c>
      <c r="N31" s="3" t="s">
        <v>407</v>
      </c>
    </row>
    <row r="32" spans="1:14" s="2" customFormat="1" ht="13.5" x14ac:dyDescent="0.3">
      <c r="A32" s="3" t="s">
        <v>408</v>
      </c>
      <c r="B32" s="7">
        <v>4</v>
      </c>
      <c r="C32" s="4" t="s">
        <v>409</v>
      </c>
      <c r="D32" s="3" t="s">
        <v>13</v>
      </c>
      <c r="E32" s="4" t="s">
        <v>410</v>
      </c>
      <c r="F32" s="5">
        <v>80525715</v>
      </c>
      <c r="G32" s="6"/>
      <c r="H32" s="3" t="s">
        <v>384</v>
      </c>
      <c r="I32" s="3"/>
      <c r="J32" s="3" t="s">
        <v>15</v>
      </c>
      <c r="K32" s="3" t="s">
        <v>16</v>
      </c>
      <c r="L32" s="3" t="s">
        <v>17</v>
      </c>
      <c r="M32" s="3" t="s">
        <v>18</v>
      </c>
      <c r="N32" s="3" t="s">
        <v>411</v>
      </c>
    </row>
    <row r="33" spans="1:14" s="2" customFormat="1" ht="13.5" x14ac:dyDescent="0.3">
      <c r="A33" s="3" t="s">
        <v>408</v>
      </c>
      <c r="B33" s="7">
        <v>4</v>
      </c>
      <c r="C33" s="4" t="s">
        <v>412</v>
      </c>
      <c r="D33" s="3" t="s">
        <v>13</v>
      </c>
      <c r="E33" s="4" t="s">
        <v>302</v>
      </c>
      <c r="F33" s="5">
        <v>29798010</v>
      </c>
      <c r="G33" s="6"/>
      <c r="H33" s="3" t="s">
        <v>413</v>
      </c>
      <c r="I33" s="3"/>
      <c r="J33" s="3" t="s">
        <v>28</v>
      </c>
      <c r="K33" s="3" t="s">
        <v>16</v>
      </c>
      <c r="L33" s="3" t="s">
        <v>17</v>
      </c>
      <c r="M33" s="3" t="s">
        <v>18</v>
      </c>
      <c r="N33" s="3" t="s">
        <v>414</v>
      </c>
    </row>
    <row r="34" spans="1:14" s="2" customFormat="1" ht="13.5" x14ac:dyDescent="0.3">
      <c r="A34" s="3" t="s">
        <v>415</v>
      </c>
      <c r="B34" s="7">
        <v>4</v>
      </c>
      <c r="C34" s="4" t="s">
        <v>416</v>
      </c>
      <c r="D34" s="3" t="s">
        <v>13</v>
      </c>
      <c r="E34" s="4" t="s">
        <v>417</v>
      </c>
      <c r="F34" s="5">
        <v>3162335000</v>
      </c>
      <c r="G34" s="6"/>
      <c r="H34" s="3" t="s">
        <v>418</v>
      </c>
      <c r="I34" s="3"/>
      <c r="J34" s="3" t="s">
        <v>15</v>
      </c>
      <c r="K34" s="3" t="s">
        <v>24</v>
      </c>
      <c r="L34" s="3" t="s">
        <v>19</v>
      </c>
      <c r="M34" s="3" t="s">
        <v>20</v>
      </c>
      <c r="N34" s="3" t="s">
        <v>419</v>
      </c>
    </row>
    <row r="35" spans="1:14" s="2" customFormat="1" ht="13.5" x14ac:dyDescent="0.3">
      <c r="A35" s="3" t="s">
        <v>415</v>
      </c>
      <c r="B35" s="7">
        <v>4</v>
      </c>
      <c r="C35" s="4" t="s">
        <v>420</v>
      </c>
      <c r="D35" s="3" t="s">
        <v>13</v>
      </c>
      <c r="E35" s="4" t="s">
        <v>56</v>
      </c>
      <c r="F35" s="5">
        <v>33200000</v>
      </c>
      <c r="G35" s="6"/>
      <c r="H35" s="3" t="s">
        <v>384</v>
      </c>
      <c r="I35" s="3"/>
      <c r="J35" s="3" t="s">
        <v>15</v>
      </c>
      <c r="K35" s="3" t="s">
        <v>16</v>
      </c>
      <c r="L35" s="3" t="s">
        <v>17</v>
      </c>
      <c r="M35" s="3" t="s">
        <v>18</v>
      </c>
      <c r="N35" s="3" t="s">
        <v>421</v>
      </c>
    </row>
    <row r="36" spans="1:14" s="2" customFormat="1" ht="13.5" x14ac:dyDescent="0.3">
      <c r="A36" s="3" t="s">
        <v>415</v>
      </c>
      <c r="B36" s="7">
        <v>4</v>
      </c>
      <c r="C36" s="4" t="s">
        <v>422</v>
      </c>
      <c r="D36" s="3" t="s">
        <v>13</v>
      </c>
      <c r="E36" s="4" t="s">
        <v>65</v>
      </c>
      <c r="F36" s="5">
        <v>3630000</v>
      </c>
      <c r="G36" s="6"/>
      <c r="H36" s="3" t="s">
        <v>423</v>
      </c>
      <c r="I36" s="3"/>
      <c r="J36" s="3" t="s">
        <v>396</v>
      </c>
      <c r="K36" s="3"/>
      <c r="L36" s="3"/>
      <c r="M36" s="3"/>
      <c r="N36" s="3" t="s">
        <v>424</v>
      </c>
    </row>
    <row r="37" spans="1:14" s="2" customFormat="1" ht="13.5" x14ac:dyDescent="0.3">
      <c r="A37" s="3" t="s">
        <v>415</v>
      </c>
      <c r="B37" s="7">
        <v>4</v>
      </c>
      <c r="C37" s="4" t="s">
        <v>425</v>
      </c>
      <c r="D37" s="3" t="s">
        <v>13</v>
      </c>
      <c r="E37" s="4" t="s">
        <v>29</v>
      </c>
      <c r="F37" s="5">
        <v>480139000</v>
      </c>
      <c r="G37" s="6"/>
      <c r="H37" s="3" t="s">
        <v>384</v>
      </c>
      <c r="I37" s="3"/>
      <c r="J37" s="3" t="s">
        <v>15</v>
      </c>
      <c r="K37" s="3" t="s">
        <v>16</v>
      </c>
      <c r="L37" s="3" t="s">
        <v>21</v>
      </c>
      <c r="M37" s="3" t="s">
        <v>20</v>
      </c>
      <c r="N37" s="3" t="s">
        <v>426</v>
      </c>
    </row>
    <row r="38" spans="1:14" s="2" customFormat="1" ht="13.5" x14ac:dyDescent="0.3">
      <c r="A38" s="3" t="s">
        <v>415</v>
      </c>
      <c r="B38" s="7">
        <v>4</v>
      </c>
      <c r="C38" s="4" t="s">
        <v>427</v>
      </c>
      <c r="D38" s="3" t="s">
        <v>13</v>
      </c>
      <c r="E38" s="4" t="s">
        <v>22</v>
      </c>
      <c r="F38" s="5">
        <v>585970000</v>
      </c>
      <c r="G38" s="6"/>
      <c r="H38" s="3" t="s">
        <v>384</v>
      </c>
      <c r="I38" s="3"/>
      <c r="J38" s="3" t="s">
        <v>15</v>
      </c>
      <c r="K38" s="3"/>
      <c r="L38" s="3"/>
      <c r="M38" s="3"/>
      <c r="N38" s="3" t="s">
        <v>428</v>
      </c>
    </row>
    <row r="39" spans="1:14" s="2" customFormat="1" ht="13.5" x14ac:dyDescent="0.3">
      <c r="A39" s="3" t="s">
        <v>429</v>
      </c>
      <c r="B39" s="7">
        <v>4</v>
      </c>
      <c r="C39" s="4" t="s">
        <v>430</v>
      </c>
      <c r="D39" s="3" t="s">
        <v>13</v>
      </c>
      <c r="E39" s="4" t="s">
        <v>43</v>
      </c>
      <c r="F39" s="5">
        <v>10956000</v>
      </c>
      <c r="G39" s="6"/>
      <c r="H39" s="3" t="s">
        <v>384</v>
      </c>
      <c r="I39" s="3"/>
      <c r="J39" s="3" t="s">
        <v>396</v>
      </c>
      <c r="K39" s="3"/>
      <c r="L39" s="3"/>
      <c r="M39" s="3"/>
      <c r="N39" s="3" t="s">
        <v>431</v>
      </c>
    </row>
    <row r="40" spans="1:14" s="2" customFormat="1" ht="13.5" x14ac:dyDescent="0.3">
      <c r="A40" s="7" t="s">
        <v>429</v>
      </c>
      <c r="B40" s="7">
        <v>4</v>
      </c>
      <c r="C40" s="8" t="s">
        <v>432</v>
      </c>
      <c r="D40" s="7" t="s">
        <v>13</v>
      </c>
      <c r="E40" s="4" t="s">
        <v>44</v>
      </c>
      <c r="F40" s="9">
        <v>6600000</v>
      </c>
      <c r="G40" s="10"/>
      <c r="H40" s="7" t="s">
        <v>384</v>
      </c>
      <c r="I40" s="7"/>
      <c r="J40" s="7" t="s">
        <v>396</v>
      </c>
      <c r="K40" s="7"/>
      <c r="L40" s="7"/>
      <c r="M40" s="7"/>
      <c r="N40" s="7" t="s">
        <v>433</v>
      </c>
    </row>
    <row r="41" spans="1:14" s="2" customFormat="1" ht="13.5" x14ac:dyDescent="0.3">
      <c r="A41" s="3" t="s">
        <v>429</v>
      </c>
      <c r="B41" s="7">
        <v>4</v>
      </c>
      <c r="C41" s="4" t="s">
        <v>434</v>
      </c>
      <c r="D41" s="3" t="s">
        <v>13</v>
      </c>
      <c r="E41" s="4" t="s">
        <v>30</v>
      </c>
      <c r="F41" s="5">
        <v>76600000</v>
      </c>
      <c r="G41" s="6"/>
      <c r="H41" s="3" t="s">
        <v>384</v>
      </c>
      <c r="I41" s="3"/>
      <c r="J41" s="3" t="s">
        <v>15</v>
      </c>
      <c r="K41" s="3" t="s">
        <v>16</v>
      </c>
      <c r="L41" s="3" t="s">
        <v>17</v>
      </c>
      <c r="M41" s="3" t="s">
        <v>18</v>
      </c>
      <c r="N41" s="3" t="s">
        <v>435</v>
      </c>
    </row>
    <row r="42" spans="1:14" s="2" customFormat="1" ht="13.5" x14ac:dyDescent="0.3">
      <c r="A42" s="3" t="s">
        <v>429</v>
      </c>
      <c r="B42" s="7">
        <v>4</v>
      </c>
      <c r="C42" s="4" t="s">
        <v>436</v>
      </c>
      <c r="D42" s="3" t="s">
        <v>13</v>
      </c>
      <c r="E42" s="4" t="s">
        <v>31</v>
      </c>
      <c r="F42" s="5">
        <v>1051567000</v>
      </c>
      <c r="G42" s="6"/>
      <c r="H42" s="3" t="s">
        <v>384</v>
      </c>
      <c r="I42" s="3"/>
      <c r="J42" s="3" t="s">
        <v>15</v>
      </c>
      <c r="K42" s="3" t="s">
        <v>16</v>
      </c>
      <c r="L42" s="3" t="s">
        <v>21</v>
      </c>
      <c r="M42" s="3" t="s">
        <v>20</v>
      </c>
      <c r="N42" s="3" t="s">
        <v>437</v>
      </c>
    </row>
    <row r="43" spans="1:14" s="2" customFormat="1" ht="13.5" x14ac:dyDescent="0.3">
      <c r="A43" s="3" t="s">
        <v>429</v>
      </c>
      <c r="B43" s="7">
        <v>4</v>
      </c>
      <c r="C43" s="4" t="s">
        <v>438</v>
      </c>
      <c r="D43" s="3" t="s">
        <v>13</v>
      </c>
      <c r="E43" s="4" t="s">
        <v>439</v>
      </c>
      <c r="F43" s="5">
        <v>96000000</v>
      </c>
      <c r="G43" s="6"/>
      <c r="H43" s="3" t="s">
        <v>384</v>
      </c>
      <c r="I43" s="3"/>
      <c r="J43" s="3" t="s">
        <v>15</v>
      </c>
      <c r="K43" s="3" t="s">
        <v>16</v>
      </c>
      <c r="L43" s="3" t="s">
        <v>21</v>
      </c>
      <c r="M43" s="3" t="s">
        <v>45</v>
      </c>
      <c r="N43" s="3" t="s">
        <v>440</v>
      </c>
    </row>
    <row r="44" spans="1:14" s="2" customFormat="1" ht="13.5" x14ac:dyDescent="0.3">
      <c r="A44" s="3" t="s">
        <v>429</v>
      </c>
      <c r="B44" s="7">
        <v>4</v>
      </c>
      <c r="C44" s="4" t="s">
        <v>441</v>
      </c>
      <c r="D44" s="3" t="s">
        <v>13</v>
      </c>
      <c r="E44" s="4" t="s">
        <v>36</v>
      </c>
      <c r="F44" s="5">
        <v>846472000</v>
      </c>
      <c r="G44" s="6"/>
      <c r="H44" s="3" t="s">
        <v>384</v>
      </c>
      <c r="I44" s="3"/>
      <c r="J44" s="3" t="s">
        <v>15</v>
      </c>
      <c r="K44" s="3" t="s">
        <v>16</v>
      </c>
      <c r="L44" s="3" t="s">
        <v>21</v>
      </c>
      <c r="M44" s="3" t="s">
        <v>20</v>
      </c>
      <c r="N44" s="3" t="s">
        <v>442</v>
      </c>
    </row>
    <row r="45" spans="1:14" s="2" customFormat="1" ht="13.5" x14ac:dyDescent="0.3">
      <c r="A45" s="3" t="s">
        <v>443</v>
      </c>
      <c r="B45" s="7">
        <v>4</v>
      </c>
      <c r="C45" s="4" t="s">
        <v>444</v>
      </c>
      <c r="D45" s="3" t="s">
        <v>13</v>
      </c>
      <c r="E45" s="4" t="s">
        <v>445</v>
      </c>
      <c r="F45" s="5">
        <v>6174850</v>
      </c>
      <c r="G45" s="6"/>
      <c r="H45" s="3" t="s">
        <v>446</v>
      </c>
      <c r="I45" s="3"/>
      <c r="J45" s="3" t="s">
        <v>58</v>
      </c>
      <c r="K45" s="3"/>
      <c r="L45" s="3"/>
      <c r="M45" s="3"/>
      <c r="N45" s="3" t="s">
        <v>447</v>
      </c>
    </row>
    <row r="46" spans="1:14" s="2" customFormat="1" ht="13.5" x14ac:dyDescent="0.3">
      <c r="A46" s="3" t="s">
        <v>443</v>
      </c>
      <c r="B46" s="7">
        <v>4</v>
      </c>
      <c r="C46" s="4" t="s">
        <v>448</v>
      </c>
      <c r="D46" s="3" t="s">
        <v>13</v>
      </c>
      <c r="E46" s="4" t="s">
        <v>449</v>
      </c>
      <c r="F46" s="5">
        <v>8756000</v>
      </c>
      <c r="G46" s="6"/>
      <c r="H46" s="3" t="s">
        <v>450</v>
      </c>
      <c r="I46" s="3"/>
      <c r="J46" s="3" t="s">
        <v>58</v>
      </c>
      <c r="K46" s="3"/>
      <c r="L46" s="3"/>
      <c r="M46" s="3"/>
      <c r="N46" s="3" t="s">
        <v>451</v>
      </c>
    </row>
    <row r="47" spans="1:14" s="2" customFormat="1" ht="13.5" x14ac:dyDescent="0.3">
      <c r="A47" s="3" t="s">
        <v>443</v>
      </c>
      <c r="B47" s="7">
        <v>4</v>
      </c>
      <c r="C47" s="4" t="s">
        <v>452</v>
      </c>
      <c r="D47" s="3" t="s">
        <v>13</v>
      </c>
      <c r="E47" s="4" t="s">
        <v>50</v>
      </c>
      <c r="F47" s="5">
        <v>116680080</v>
      </c>
      <c r="G47" s="6"/>
      <c r="H47" s="3" t="s">
        <v>384</v>
      </c>
      <c r="I47" s="3"/>
      <c r="J47" s="3" t="s">
        <v>15</v>
      </c>
      <c r="K47" s="3" t="s">
        <v>16</v>
      </c>
      <c r="L47" s="3" t="s">
        <v>21</v>
      </c>
      <c r="M47" s="3" t="s">
        <v>20</v>
      </c>
      <c r="N47" s="3" t="s">
        <v>453</v>
      </c>
    </row>
    <row r="48" spans="1:14" s="2" customFormat="1" ht="13.5" x14ac:dyDescent="0.3">
      <c r="A48" s="3" t="s">
        <v>454</v>
      </c>
      <c r="B48" s="7">
        <v>4</v>
      </c>
      <c r="C48" s="4" t="s">
        <v>455</v>
      </c>
      <c r="D48" s="3" t="s">
        <v>13</v>
      </c>
      <c r="E48" s="4" t="s">
        <v>456</v>
      </c>
      <c r="F48" s="5">
        <v>27389888</v>
      </c>
      <c r="G48" s="6"/>
      <c r="H48" s="3" t="s">
        <v>457</v>
      </c>
      <c r="I48" s="3"/>
      <c r="J48" s="3" t="s">
        <v>299</v>
      </c>
      <c r="K48" s="3" t="s">
        <v>26</v>
      </c>
      <c r="L48" s="3" t="s">
        <v>41</v>
      </c>
      <c r="M48" s="3" t="s">
        <v>42</v>
      </c>
      <c r="N48" s="3" t="s">
        <v>458</v>
      </c>
    </row>
    <row r="49" spans="1:14" s="2" customFormat="1" ht="13.5" x14ac:dyDescent="0.3">
      <c r="A49" s="3" t="s">
        <v>459</v>
      </c>
      <c r="B49" s="7">
        <v>4</v>
      </c>
      <c r="C49" s="4" t="s">
        <v>460</v>
      </c>
      <c r="D49" s="3" t="s">
        <v>13</v>
      </c>
      <c r="E49" s="4" t="s">
        <v>461</v>
      </c>
      <c r="F49" s="5">
        <v>53286800</v>
      </c>
      <c r="G49" s="6"/>
      <c r="H49" s="3" t="s">
        <v>384</v>
      </c>
      <c r="I49" s="3"/>
      <c r="J49" s="3" t="s">
        <v>15</v>
      </c>
      <c r="K49" s="3" t="s">
        <v>16</v>
      </c>
      <c r="L49" s="3" t="s">
        <v>21</v>
      </c>
      <c r="M49" s="3" t="s">
        <v>20</v>
      </c>
      <c r="N49" s="3" t="s">
        <v>462</v>
      </c>
    </row>
    <row r="50" spans="1:14" s="2" customFormat="1" ht="13.5" x14ac:dyDescent="0.3">
      <c r="A50" s="3" t="s">
        <v>459</v>
      </c>
      <c r="B50" s="7">
        <v>4</v>
      </c>
      <c r="C50" s="4" t="s">
        <v>463</v>
      </c>
      <c r="D50" s="3" t="s">
        <v>51</v>
      </c>
      <c r="E50" s="4" t="s">
        <v>52</v>
      </c>
      <c r="F50" s="5">
        <v>6304760000</v>
      </c>
      <c r="G50" s="6"/>
      <c r="H50" s="3" t="s">
        <v>464</v>
      </c>
      <c r="I50" s="3"/>
      <c r="J50" s="3" t="s">
        <v>15</v>
      </c>
      <c r="K50" s="3" t="s">
        <v>27</v>
      </c>
      <c r="L50" s="3" t="s">
        <v>19</v>
      </c>
      <c r="M50" s="3" t="s">
        <v>45</v>
      </c>
      <c r="N50" s="3" t="s">
        <v>465</v>
      </c>
    </row>
    <row r="51" spans="1:14" s="2" customFormat="1" ht="13.5" x14ac:dyDescent="0.3">
      <c r="A51" s="3" t="s">
        <v>459</v>
      </c>
      <c r="B51" s="7">
        <v>4</v>
      </c>
      <c r="C51" s="4" t="s">
        <v>466</v>
      </c>
      <c r="D51" s="3" t="s">
        <v>13</v>
      </c>
      <c r="E51" s="4" t="s">
        <v>307</v>
      </c>
      <c r="F51" s="5">
        <v>125400000</v>
      </c>
      <c r="G51" s="6"/>
      <c r="H51" s="3" t="s">
        <v>384</v>
      </c>
      <c r="I51" s="3"/>
      <c r="J51" s="3" t="s">
        <v>15</v>
      </c>
      <c r="K51" s="3" t="s">
        <v>16</v>
      </c>
      <c r="L51" s="3" t="s">
        <v>17</v>
      </c>
      <c r="M51" s="3" t="s">
        <v>18</v>
      </c>
      <c r="N51" s="3" t="s">
        <v>467</v>
      </c>
    </row>
    <row r="52" spans="1:14" s="2" customFormat="1" ht="13.5" x14ac:dyDescent="0.3">
      <c r="A52" s="3" t="s">
        <v>468</v>
      </c>
      <c r="B52" s="7">
        <v>4</v>
      </c>
      <c r="C52" s="4" t="s">
        <v>469</v>
      </c>
      <c r="D52" s="3" t="s">
        <v>13</v>
      </c>
      <c r="E52" s="4" t="s">
        <v>313</v>
      </c>
      <c r="F52" s="5">
        <v>96348000</v>
      </c>
      <c r="G52" s="6"/>
      <c r="H52" s="3" t="s">
        <v>384</v>
      </c>
      <c r="I52" s="3"/>
      <c r="J52" s="3" t="s">
        <v>15</v>
      </c>
      <c r="K52" s="3" t="s">
        <v>16</v>
      </c>
      <c r="L52" s="3" t="s">
        <v>21</v>
      </c>
      <c r="M52" s="3" t="s">
        <v>20</v>
      </c>
      <c r="N52" s="3" t="s">
        <v>470</v>
      </c>
    </row>
    <row r="53" spans="1:14" s="2" customFormat="1" ht="13.5" x14ac:dyDescent="0.3">
      <c r="A53" s="3" t="s">
        <v>468</v>
      </c>
      <c r="B53" s="7">
        <v>4</v>
      </c>
      <c r="C53" s="4" t="s">
        <v>471</v>
      </c>
      <c r="D53" s="3" t="s">
        <v>13</v>
      </c>
      <c r="E53" s="4" t="s">
        <v>472</v>
      </c>
      <c r="F53" s="5">
        <v>6160000</v>
      </c>
      <c r="G53" s="6"/>
      <c r="H53" s="3" t="s">
        <v>473</v>
      </c>
      <c r="I53" s="3"/>
      <c r="J53" s="3" t="s">
        <v>58</v>
      </c>
      <c r="K53" s="3"/>
      <c r="L53" s="3"/>
      <c r="M53" s="3"/>
      <c r="N53" s="3" t="s">
        <v>474</v>
      </c>
    </row>
    <row r="54" spans="1:14" s="2" customFormat="1" ht="13.5" x14ac:dyDescent="0.3">
      <c r="A54" s="3" t="s">
        <v>475</v>
      </c>
      <c r="B54" s="7">
        <v>4</v>
      </c>
      <c r="C54" s="4" t="s">
        <v>476</v>
      </c>
      <c r="D54" s="3" t="s">
        <v>13</v>
      </c>
      <c r="E54" s="4" t="s">
        <v>477</v>
      </c>
      <c r="F54" s="5">
        <v>7843000</v>
      </c>
      <c r="G54" s="6"/>
      <c r="H54" s="3" t="s">
        <v>478</v>
      </c>
      <c r="I54" s="3"/>
      <c r="J54" s="3" t="s">
        <v>58</v>
      </c>
      <c r="K54" s="3"/>
      <c r="L54" s="3"/>
      <c r="M54" s="3"/>
      <c r="N54" s="3" t="s">
        <v>479</v>
      </c>
    </row>
    <row r="55" spans="1:14" s="2" customFormat="1" ht="13.5" x14ac:dyDescent="0.3">
      <c r="A55" s="3" t="s">
        <v>475</v>
      </c>
      <c r="B55" s="7">
        <v>4</v>
      </c>
      <c r="C55" s="4" t="s">
        <v>480</v>
      </c>
      <c r="D55" s="3" t="s">
        <v>13</v>
      </c>
      <c r="E55" s="4" t="s">
        <v>481</v>
      </c>
      <c r="F55" s="5">
        <v>52800000</v>
      </c>
      <c r="G55" s="6"/>
      <c r="H55" s="3" t="s">
        <v>384</v>
      </c>
      <c r="I55" s="3"/>
      <c r="J55" s="3" t="s">
        <v>15</v>
      </c>
      <c r="K55" s="3" t="s">
        <v>16</v>
      </c>
      <c r="L55" s="3" t="s">
        <v>21</v>
      </c>
      <c r="M55" s="3" t="s">
        <v>20</v>
      </c>
      <c r="N55" s="3" t="s">
        <v>482</v>
      </c>
    </row>
    <row r="56" spans="1:14" s="2" customFormat="1" ht="13.5" x14ac:dyDescent="0.3">
      <c r="A56" s="3" t="s">
        <v>483</v>
      </c>
      <c r="B56" s="7">
        <v>4</v>
      </c>
      <c r="C56" s="4" t="s">
        <v>484</v>
      </c>
      <c r="D56" s="3" t="s">
        <v>13</v>
      </c>
      <c r="E56" s="4" t="s">
        <v>485</v>
      </c>
      <c r="F56" s="5">
        <v>10832800</v>
      </c>
      <c r="G56" s="6"/>
      <c r="H56" s="3" t="s">
        <v>486</v>
      </c>
      <c r="I56" s="3"/>
      <c r="J56" s="3" t="s">
        <v>54</v>
      </c>
      <c r="K56" s="3"/>
      <c r="L56" s="3"/>
      <c r="M56" s="3"/>
      <c r="N56" s="3" t="s">
        <v>487</v>
      </c>
    </row>
    <row r="57" spans="1:14" s="2" customFormat="1" ht="13.5" x14ac:dyDescent="0.3">
      <c r="A57" s="3" t="s">
        <v>483</v>
      </c>
      <c r="B57" s="7">
        <v>4</v>
      </c>
      <c r="C57" s="4" t="s">
        <v>488</v>
      </c>
      <c r="D57" s="3" t="s">
        <v>13</v>
      </c>
      <c r="E57" s="4" t="s">
        <v>489</v>
      </c>
      <c r="F57" s="5">
        <v>10890000</v>
      </c>
      <c r="G57" s="6"/>
      <c r="H57" s="3" t="s">
        <v>490</v>
      </c>
      <c r="I57" s="3"/>
      <c r="J57" s="3" t="s">
        <v>54</v>
      </c>
      <c r="K57" s="3"/>
      <c r="L57" s="3"/>
      <c r="M57" s="3"/>
      <c r="N57" s="3" t="s">
        <v>491</v>
      </c>
    </row>
    <row r="58" spans="1:14" s="2" customFormat="1" ht="13.5" x14ac:dyDescent="0.3">
      <c r="A58" s="3" t="s">
        <v>483</v>
      </c>
      <c r="B58" s="7">
        <v>4</v>
      </c>
      <c r="C58" s="4" t="s">
        <v>492</v>
      </c>
      <c r="D58" s="3" t="s">
        <v>13</v>
      </c>
      <c r="E58" s="4" t="s">
        <v>101</v>
      </c>
      <c r="F58" s="5">
        <v>190346400</v>
      </c>
      <c r="G58" s="6"/>
      <c r="H58" s="3" t="s">
        <v>493</v>
      </c>
      <c r="I58" s="3"/>
      <c r="J58" s="3" t="s">
        <v>15</v>
      </c>
      <c r="K58" s="3" t="s">
        <v>26</v>
      </c>
      <c r="L58" s="3" t="s">
        <v>21</v>
      </c>
      <c r="M58" s="3" t="s">
        <v>20</v>
      </c>
      <c r="N58" s="3" t="s">
        <v>494</v>
      </c>
    </row>
    <row r="59" spans="1:14" s="2" customFormat="1" ht="13.5" x14ac:dyDescent="0.3">
      <c r="A59" s="3" t="s">
        <v>495</v>
      </c>
      <c r="B59" s="7">
        <v>4</v>
      </c>
      <c r="C59" s="4" t="s">
        <v>496</v>
      </c>
      <c r="D59" s="3" t="s">
        <v>13</v>
      </c>
      <c r="E59" s="4" t="s">
        <v>497</v>
      </c>
      <c r="F59" s="5">
        <v>18350000</v>
      </c>
      <c r="G59" s="6"/>
      <c r="H59" s="3" t="s">
        <v>498</v>
      </c>
      <c r="I59" s="3"/>
      <c r="J59" s="3" t="s">
        <v>63</v>
      </c>
      <c r="K59" s="3" t="s">
        <v>16</v>
      </c>
      <c r="L59" s="3" t="s">
        <v>41</v>
      </c>
      <c r="M59" s="3" t="s">
        <v>42</v>
      </c>
      <c r="N59" s="3" t="s">
        <v>499</v>
      </c>
    </row>
    <row r="60" spans="1:14" s="2" customFormat="1" ht="13.5" x14ac:dyDescent="0.3">
      <c r="A60" s="3" t="s">
        <v>500</v>
      </c>
      <c r="B60" s="7">
        <v>4</v>
      </c>
      <c r="C60" s="4" t="s">
        <v>501</v>
      </c>
      <c r="D60" s="3" t="s">
        <v>13</v>
      </c>
      <c r="E60" s="4" t="s">
        <v>502</v>
      </c>
      <c r="F60" s="5">
        <v>10780000</v>
      </c>
      <c r="G60" s="6"/>
      <c r="H60" s="3" t="s">
        <v>503</v>
      </c>
      <c r="I60" s="3"/>
      <c r="J60" s="3" t="s">
        <v>28</v>
      </c>
      <c r="K60" s="3"/>
      <c r="L60" s="3"/>
      <c r="M60" s="3"/>
      <c r="N60" s="3" t="s">
        <v>504</v>
      </c>
    </row>
    <row r="61" spans="1:14" s="2" customFormat="1" ht="13.5" x14ac:dyDescent="0.3">
      <c r="A61" s="3" t="s">
        <v>505</v>
      </c>
      <c r="B61" s="7">
        <v>4</v>
      </c>
      <c r="C61" s="4" t="s">
        <v>506</v>
      </c>
      <c r="D61" s="3" t="s">
        <v>13</v>
      </c>
      <c r="E61" s="4" t="s">
        <v>40</v>
      </c>
      <c r="F61" s="5">
        <v>576575100</v>
      </c>
      <c r="G61" s="6"/>
      <c r="H61" s="3" t="s">
        <v>384</v>
      </c>
      <c r="I61" s="3"/>
      <c r="J61" s="3" t="s">
        <v>15</v>
      </c>
      <c r="K61" s="3" t="s">
        <v>16</v>
      </c>
      <c r="L61" s="3" t="s">
        <v>21</v>
      </c>
      <c r="M61" s="3" t="s">
        <v>20</v>
      </c>
      <c r="N61" s="3" t="s">
        <v>507</v>
      </c>
    </row>
    <row r="62" spans="1:14" s="2" customFormat="1" ht="13.5" x14ac:dyDescent="0.3">
      <c r="A62" s="3" t="s">
        <v>505</v>
      </c>
      <c r="B62" s="7">
        <v>4</v>
      </c>
      <c r="C62" s="4" t="s">
        <v>508</v>
      </c>
      <c r="D62" s="3" t="s">
        <v>13</v>
      </c>
      <c r="E62" s="4" t="s">
        <v>303</v>
      </c>
      <c r="F62" s="5">
        <v>10760200</v>
      </c>
      <c r="G62" s="6"/>
      <c r="H62" s="3" t="s">
        <v>509</v>
      </c>
      <c r="I62" s="3"/>
      <c r="J62" s="3" t="s">
        <v>396</v>
      </c>
      <c r="K62" s="3"/>
      <c r="L62" s="3"/>
      <c r="M62" s="3"/>
      <c r="N62" s="3" t="s">
        <v>510</v>
      </c>
    </row>
    <row r="63" spans="1:14" s="2" customFormat="1" ht="13.5" x14ac:dyDescent="0.3">
      <c r="A63" s="3" t="s">
        <v>505</v>
      </c>
      <c r="B63" s="7">
        <v>4</v>
      </c>
      <c r="C63" s="4" t="s">
        <v>511</v>
      </c>
      <c r="D63" s="3" t="s">
        <v>13</v>
      </c>
      <c r="E63" s="4" t="s">
        <v>311</v>
      </c>
      <c r="F63" s="5">
        <v>285465600</v>
      </c>
      <c r="G63" s="6"/>
      <c r="H63" s="3" t="s">
        <v>384</v>
      </c>
      <c r="I63" s="3"/>
      <c r="J63" s="3" t="s">
        <v>15</v>
      </c>
      <c r="K63" s="3" t="s">
        <v>16</v>
      </c>
      <c r="L63" s="3" t="s">
        <v>21</v>
      </c>
      <c r="M63" s="3" t="s">
        <v>20</v>
      </c>
      <c r="N63" s="3" t="s">
        <v>512</v>
      </c>
    </row>
    <row r="64" spans="1:14" s="2" customFormat="1" ht="13.5" x14ac:dyDescent="0.3">
      <c r="A64" s="3" t="s">
        <v>513</v>
      </c>
      <c r="B64" s="7">
        <v>4</v>
      </c>
      <c r="C64" s="4" t="s">
        <v>514</v>
      </c>
      <c r="D64" s="3" t="s">
        <v>13</v>
      </c>
      <c r="E64" s="4" t="s">
        <v>515</v>
      </c>
      <c r="F64" s="5">
        <v>21780000</v>
      </c>
      <c r="G64" s="6"/>
      <c r="H64" s="3" t="s">
        <v>516</v>
      </c>
      <c r="I64" s="3"/>
      <c r="J64" s="3" t="s">
        <v>396</v>
      </c>
      <c r="K64" s="3" t="s">
        <v>16</v>
      </c>
      <c r="L64" s="3" t="s">
        <v>41</v>
      </c>
      <c r="M64" s="3" t="s">
        <v>42</v>
      </c>
      <c r="N64" s="3" t="s">
        <v>517</v>
      </c>
    </row>
    <row r="65" spans="1:14" s="2" customFormat="1" ht="13.5" x14ac:dyDescent="0.3">
      <c r="A65" s="3" t="s">
        <v>513</v>
      </c>
      <c r="B65" s="7">
        <v>4</v>
      </c>
      <c r="C65" s="4" t="s">
        <v>518</v>
      </c>
      <c r="D65" s="3" t="s">
        <v>13</v>
      </c>
      <c r="E65" s="4" t="s">
        <v>519</v>
      </c>
      <c r="F65" s="5">
        <v>9920000</v>
      </c>
      <c r="G65" s="6"/>
      <c r="H65" s="3" t="s">
        <v>520</v>
      </c>
      <c r="I65" s="3"/>
      <c r="J65" s="3" t="s">
        <v>396</v>
      </c>
      <c r="K65" s="3"/>
      <c r="L65" s="3"/>
      <c r="M65" s="3"/>
      <c r="N65" s="3" t="s">
        <v>521</v>
      </c>
    </row>
    <row r="66" spans="1:14" s="2" customFormat="1" ht="13.5" x14ac:dyDescent="0.3">
      <c r="A66" s="3" t="s">
        <v>522</v>
      </c>
      <c r="B66" s="7">
        <v>4</v>
      </c>
      <c r="C66" s="4" t="s">
        <v>523</v>
      </c>
      <c r="D66" s="3" t="s">
        <v>13</v>
      </c>
      <c r="E66" s="4" t="s">
        <v>35</v>
      </c>
      <c r="F66" s="5">
        <v>3227400</v>
      </c>
      <c r="G66" s="6"/>
      <c r="H66" s="3" t="s">
        <v>384</v>
      </c>
      <c r="I66" s="3"/>
      <c r="J66" s="3" t="s">
        <v>34</v>
      </c>
      <c r="K66" s="3"/>
      <c r="L66" s="3"/>
      <c r="M66" s="3"/>
      <c r="N66" s="3" t="s">
        <v>524</v>
      </c>
    </row>
    <row r="67" spans="1:14" s="2" customFormat="1" ht="13.5" x14ac:dyDescent="0.3">
      <c r="A67" s="3" t="s">
        <v>522</v>
      </c>
      <c r="B67" s="7">
        <v>4</v>
      </c>
      <c r="C67" s="4" t="s">
        <v>525</v>
      </c>
      <c r="D67" s="3" t="s">
        <v>13</v>
      </c>
      <c r="E67" s="4" t="s">
        <v>33</v>
      </c>
      <c r="F67" s="5">
        <v>9942240</v>
      </c>
      <c r="G67" s="6"/>
      <c r="H67" s="3" t="s">
        <v>384</v>
      </c>
      <c r="I67" s="3"/>
      <c r="J67" s="3" t="s">
        <v>34</v>
      </c>
      <c r="K67" s="3"/>
      <c r="L67" s="3"/>
      <c r="M67" s="3"/>
      <c r="N67" s="3" t="s">
        <v>526</v>
      </c>
    </row>
    <row r="68" spans="1:14" s="2" customFormat="1" ht="13.5" x14ac:dyDescent="0.3">
      <c r="A68" s="3" t="s">
        <v>522</v>
      </c>
      <c r="B68" s="7">
        <v>4</v>
      </c>
      <c r="C68" s="4" t="s">
        <v>527</v>
      </c>
      <c r="D68" s="3" t="s">
        <v>13</v>
      </c>
      <c r="E68" s="4" t="s">
        <v>37</v>
      </c>
      <c r="F68" s="5">
        <v>13860000</v>
      </c>
      <c r="G68" s="6"/>
      <c r="H68" s="3" t="s">
        <v>384</v>
      </c>
      <c r="I68" s="3"/>
      <c r="J68" s="3" t="s">
        <v>34</v>
      </c>
      <c r="K68" s="3" t="s">
        <v>16</v>
      </c>
      <c r="L68" s="3" t="s">
        <v>17</v>
      </c>
      <c r="M68" s="3" t="s">
        <v>18</v>
      </c>
      <c r="N68" s="3" t="s">
        <v>528</v>
      </c>
    </row>
    <row r="69" spans="1:14" s="2" customFormat="1" ht="13.5" x14ac:dyDescent="0.3">
      <c r="A69" s="3" t="s">
        <v>529</v>
      </c>
      <c r="B69" s="7">
        <v>4</v>
      </c>
      <c r="C69" s="4" t="s">
        <v>530</v>
      </c>
      <c r="D69" s="3" t="s">
        <v>13</v>
      </c>
      <c r="E69" s="4" t="s">
        <v>531</v>
      </c>
      <c r="F69" s="5">
        <v>116439196</v>
      </c>
      <c r="G69" s="6"/>
      <c r="H69" s="3" t="s">
        <v>532</v>
      </c>
      <c r="I69" s="3"/>
      <c r="J69" s="3" t="s">
        <v>15</v>
      </c>
      <c r="K69" s="3" t="s">
        <v>24</v>
      </c>
      <c r="L69" s="3" t="s">
        <v>21</v>
      </c>
      <c r="M69" s="3" t="s">
        <v>20</v>
      </c>
      <c r="N69" s="3" t="s">
        <v>533</v>
      </c>
    </row>
    <row r="70" spans="1:14" s="2" customFormat="1" ht="13.5" x14ac:dyDescent="0.3">
      <c r="A70" s="3" t="s">
        <v>529</v>
      </c>
      <c r="B70" s="7">
        <v>4</v>
      </c>
      <c r="C70" s="4" t="s">
        <v>534</v>
      </c>
      <c r="D70" s="3" t="s">
        <v>13</v>
      </c>
      <c r="E70" s="4" t="s">
        <v>535</v>
      </c>
      <c r="F70" s="5">
        <v>20002700</v>
      </c>
      <c r="G70" s="6"/>
      <c r="H70" s="3" t="s">
        <v>536</v>
      </c>
      <c r="I70" s="3"/>
      <c r="J70" s="3" t="s">
        <v>74</v>
      </c>
      <c r="K70" s="3" t="s">
        <v>24</v>
      </c>
      <c r="L70" s="3" t="s">
        <v>21</v>
      </c>
      <c r="M70" s="3" t="s">
        <v>20</v>
      </c>
      <c r="N70" s="3" t="s">
        <v>537</v>
      </c>
    </row>
    <row r="71" spans="1:14" s="2" customFormat="1" ht="13.5" x14ac:dyDescent="0.3">
      <c r="A71" s="3" t="s">
        <v>529</v>
      </c>
      <c r="B71" s="7">
        <v>4</v>
      </c>
      <c r="C71" s="4" t="s">
        <v>538</v>
      </c>
      <c r="D71" s="3" t="s">
        <v>13</v>
      </c>
      <c r="E71" s="4" t="s">
        <v>310</v>
      </c>
      <c r="F71" s="5">
        <v>85488900</v>
      </c>
      <c r="G71" s="6"/>
      <c r="H71" s="3" t="s">
        <v>384</v>
      </c>
      <c r="I71" s="3"/>
      <c r="J71" s="3" t="s">
        <v>15</v>
      </c>
      <c r="K71" s="3" t="s">
        <v>16</v>
      </c>
      <c r="L71" s="3" t="s">
        <v>21</v>
      </c>
      <c r="M71" s="3" t="s">
        <v>20</v>
      </c>
      <c r="N71" s="3" t="s">
        <v>539</v>
      </c>
    </row>
    <row r="72" spans="1:14" s="2" customFormat="1" ht="13.5" x14ac:dyDescent="0.3">
      <c r="A72" s="3" t="s">
        <v>540</v>
      </c>
      <c r="B72" s="7">
        <v>4</v>
      </c>
      <c r="C72" s="4" t="s">
        <v>541</v>
      </c>
      <c r="D72" s="3" t="s">
        <v>13</v>
      </c>
      <c r="E72" s="4" t="s">
        <v>542</v>
      </c>
      <c r="F72" s="5">
        <v>21453300</v>
      </c>
      <c r="G72" s="6"/>
      <c r="H72" s="3" t="s">
        <v>543</v>
      </c>
      <c r="I72" s="3"/>
      <c r="J72" s="3" t="s">
        <v>58</v>
      </c>
      <c r="K72" s="3" t="s">
        <v>24</v>
      </c>
      <c r="L72" s="3" t="s">
        <v>17</v>
      </c>
      <c r="M72" s="3" t="s">
        <v>18</v>
      </c>
      <c r="N72" s="3" t="s">
        <v>544</v>
      </c>
    </row>
    <row r="73" spans="1:14" s="2" customFormat="1" ht="13.5" x14ac:dyDescent="0.3">
      <c r="A73" s="3" t="s">
        <v>540</v>
      </c>
      <c r="B73" s="7">
        <v>4</v>
      </c>
      <c r="C73" s="4" t="s">
        <v>545</v>
      </c>
      <c r="D73" s="3" t="s">
        <v>13</v>
      </c>
      <c r="E73" s="4" t="s">
        <v>445</v>
      </c>
      <c r="F73" s="5">
        <v>10950500</v>
      </c>
      <c r="G73" s="6"/>
      <c r="H73" s="3" t="s">
        <v>546</v>
      </c>
      <c r="I73" s="3"/>
      <c r="J73" s="3" t="s">
        <v>58</v>
      </c>
      <c r="K73" s="3"/>
      <c r="L73" s="3"/>
      <c r="M73" s="3"/>
      <c r="N73" s="3" t="s">
        <v>547</v>
      </c>
    </row>
    <row r="74" spans="1:14" s="2" customFormat="1" ht="13.5" x14ac:dyDescent="0.3">
      <c r="A74" s="3" t="s">
        <v>548</v>
      </c>
      <c r="B74" s="7">
        <v>4</v>
      </c>
      <c r="C74" s="4" t="s">
        <v>549</v>
      </c>
      <c r="D74" s="3" t="s">
        <v>13</v>
      </c>
      <c r="E74" s="4" t="s">
        <v>550</v>
      </c>
      <c r="F74" s="5">
        <v>117809300</v>
      </c>
      <c r="G74" s="6"/>
      <c r="H74" s="3" t="s">
        <v>551</v>
      </c>
      <c r="I74" s="3"/>
      <c r="J74" s="3" t="s">
        <v>15</v>
      </c>
      <c r="K74" s="3" t="s">
        <v>24</v>
      </c>
      <c r="L74" s="3" t="s">
        <v>19</v>
      </c>
      <c r="M74" s="3" t="s">
        <v>20</v>
      </c>
      <c r="N74" s="3" t="s">
        <v>552</v>
      </c>
    </row>
    <row r="75" spans="1:14" s="2" customFormat="1" ht="13.5" x14ac:dyDescent="0.3">
      <c r="A75" s="3" t="s">
        <v>548</v>
      </c>
      <c r="B75" s="7">
        <v>4</v>
      </c>
      <c r="C75" s="4" t="s">
        <v>553</v>
      </c>
      <c r="D75" s="3" t="s">
        <v>13</v>
      </c>
      <c r="E75" s="4" t="s">
        <v>296</v>
      </c>
      <c r="F75" s="5">
        <v>75000000</v>
      </c>
      <c r="G75" s="6"/>
      <c r="H75" s="3" t="s">
        <v>554</v>
      </c>
      <c r="I75" s="3"/>
      <c r="J75" s="3" t="s">
        <v>15</v>
      </c>
      <c r="K75" s="3" t="s">
        <v>16</v>
      </c>
      <c r="L75" s="3" t="s">
        <v>19</v>
      </c>
      <c r="M75" s="3" t="s">
        <v>45</v>
      </c>
      <c r="N75" s="3" t="s">
        <v>555</v>
      </c>
    </row>
    <row r="76" spans="1:14" s="2" customFormat="1" ht="13.5" x14ac:dyDescent="0.3">
      <c r="A76" s="3" t="s">
        <v>556</v>
      </c>
      <c r="B76" s="7">
        <v>4</v>
      </c>
      <c r="C76" s="4" t="s">
        <v>557</v>
      </c>
      <c r="D76" s="3" t="s">
        <v>13</v>
      </c>
      <c r="E76" s="4" t="s">
        <v>107</v>
      </c>
      <c r="F76" s="5">
        <v>10956000</v>
      </c>
      <c r="G76" s="6"/>
      <c r="H76" s="3" t="s">
        <v>558</v>
      </c>
      <c r="I76" s="3"/>
      <c r="J76" s="3" t="s">
        <v>58</v>
      </c>
      <c r="K76" s="3"/>
      <c r="L76" s="3"/>
      <c r="M76" s="3"/>
      <c r="N76" s="3" t="s">
        <v>559</v>
      </c>
    </row>
    <row r="77" spans="1:14" s="2" customFormat="1" ht="13.5" x14ac:dyDescent="0.3">
      <c r="A77" s="3" t="s">
        <v>560</v>
      </c>
      <c r="B77" s="7">
        <v>4</v>
      </c>
      <c r="C77" s="4" t="s">
        <v>561</v>
      </c>
      <c r="D77" s="3" t="s">
        <v>13</v>
      </c>
      <c r="E77" s="4" t="s">
        <v>562</v>
      </c>
      <c r="F77" s="5">
        <v>9832900</v>
      </c>
      <c r="G77" s="6"/>
      <c r="H77" s="3" t="s">
        <v>563</v>
      </c>
      <c r="I77" s="3"/>
      <c r="J77" s="3" t="s">
        <v>58</v>
      </c>
      <c r="K77" s="3"/>
      <c r="L77" s="3"/>
      <c r="M77" s="3"/>
      <c r="N77" s="3" t="s">
        <v>564</v>
      </c>
    </row>
    <row r="78" spans="1:14" s="2" customFormat="1" ht="13.5" x14ac:dyDescent="0.3">
      <c r="A78" s="3" t="s">
        <v>560</v>
      </c>
      <c r="B78" s="7">
        <v>4</v>
      </c>
      <c r="C78" s="4" t="s">
        <v>565</v>
      </c>
      <c r="D78" s="3" t="s">
        <v>13</v>
      </c>
      <c r="E78" s="4" t="s">
        <v>566</v>
      </c>
      <c r="F78" s="5">
        <v>48255814</v>
      </c>
      <c r="G78" s="6"/>
      <c r="H78" s="3" t="s">
        <v>567</v>
      </c>
      <c r="I78" s="3"/>
      <c r="J78" s="3" t="s">
        <v>63</v>
      </c>
      <c r="K78" s="3" t="s">
        <v>24</v>
      </c>
      <c r="L78" s="3" t="s">
        <v>19</v>
      </c>
      <c r="M78" s="3" t="s">
        <v>20</v>
      </c>
      <c r="N78" s="3" t="s">
        <v>568</v>
      </c>
    </row>
    <row r="79" spans="1:14" s="2" customFormat="1" ht="13.5" x14ac:dyDescent="0.3">
      <c r="A79" s="3" t="s">
        <v>569</v>
      </c>
      <c r="B79" s="7">
        <v>4</v>
      </c>
      <c r="C79" s="4" t="s">
        <v>570</v>
      </c>
      <c r="D79" s="3" t="s">
        <v>13</v>
      </c>
      <c r="E79" s="4" t="s">
        <v>91</v>
      </c>
      <c r="F79" s="5">
        <v>27982300</v>
      </c>
      <c r="G79" s="6"/>
      <c r="H79" s="3" t="s">
        <v>571</v>
      </c>
      <c r="I79" s="3"/>
      <c r="J79" s="3" t="s">
        <v>28</v>
      </c>
      <c r="K79" s="3" t="s">
        <v>24</v>
      </c>
      <c r="L79" s="3" t="s">
        <v>21</v>
      </c>
      <c r="M79" s="3" t="s">
        <v>20</v>
      </c>
      <c r="N79" s="3" t="s">
        <v>572</v>
      </c>
    </row>
    <row r="80" spans="1:14" s="2" customFormat="1" ht="13.5" x14ac:dyDescent="0.3">
      <c r="A80" s="3" t="s">
        <v>569</v>
      </c>
      <c r="B80" s="7">
        <v>4</v>
      </c>
      <c r="C80" s="4" t="s">
        <v>573</v>
      </c>
      <c r="D80" s="3" t="s">
        <v>13</v>
      </c>
      <c r="E80" s="4" t="s">
        <v>574</v>
      </c>
      <c r="F80" s="5">
        <v>26582250</v>
      </c>
      <c r="G80" s="6"/>
      <c r="H80" s="3" t="s">
        <v>575</v>
      </c>
      <c r="I80" s="3"/>
      <c r="J80" s="3" t="s">
        <v>63</v>
      </c>
      <c r="K80" s="3" t="s">
        <v>24</v>
      </c>
      <c r="L80" s="3" t="s">
        <v>21</v>
      </c>
      <c r="M80" s="3" t="s">
        <v>20</v>
      </c>
      <c r="N80" s="3" t="s">
        <v>576</v>
      </c>
    </row>
    <row r="81" spans="1:14" s="2" customFormat="1" ht="13.5" x14ac:dyDescent="0.3">
      <c r="A81" s="3" t="s">
        <v>577</v>
      </c>
      <c r="B81" s="7">
        <v>4</v>
      </c>
      <c r="C81" s="4" t="s">
        <v>578</v>
      </c>
      <c r="D81" s="3" t="s">
        <v>13</v>
      </c>
      <c r="E81" s="4" t="s">
        <v>285</v>
      </c>
      <c r="F81" s="5">
        <v>7656000</v>
      </c>
      <c r="G81" s="6"/>
      <c r="H81" s="3" t="s">
        <v>579</v>
      </c>
      <c r="I81" s="3"/>
      <c r="J81" s="3" t="s">
        <v>58</v>
      </c>
      <c r="K81" s="3"/>
      <c r="L81" s="3"/>
      <c r="M81" s="3"/>
      <c r="N81" s="3" t="s">
        <v>580</v>
      </c>
    </row>
    <row r="82" spans="1:14" s="2" customFormat="1" ht="13.5" x14ac:dyDescent="0.3">
      <c r="A82" s="3" t="s">
        <v>577</v>
      </c>
      <c r="B82" s="7">
        <v>4</v>
      </c>
      <c r="C82" s="4" t="s">
        <v>581</v>
      </c>
      <c r="D82" s="3" t="s">
        <v>13</v>
      </c>
      <c r="E82" s="4" t="s">
        <v>582</v>
      </c>
      <c r="F82" s="5">
        <v>11000000</v>
      </c>
      <c r="G82" s="6"/>
      <c r="H82" s="3" t="s">
        <v>583</v>
      </c>
      <c r="I82" s="3"/>
      <c r="J82" s="3" t="s">
        <v>58</v>
      </c>
      <c r="K82" s="3"/>
      <c r="L82" s="3"/>
      <c r="M82" s="3"/>
      <c r="N82" s="3" t="s">
        <v>584</v>
      </c>
    </row>
    <row r="83" spans="1:14" s="2" customFormat="1" ht="13.5" x14ac:dyDescent="0.3">
      <c r="A83" s="3" t="s">
        <v>585</v>
      </c>
      <c r="B83" s="7">
        <v>4</v>
      </c>
      <c r="C83" s="4" t="s">
        <v>586</v>
      </c>
      <c r="D83" s="3" t="s">
        <v>13</v>
      </c>
      <c r="E83" s="4" t="s">
        <v>587</v>
      </c>
      <c r="F83" s="5">
        <v>7831000</v>
      </c>
      <c r="G83" s="6"/>
      <c r="H83" s="3" t="s">
        <v>588</v>
      </c>
      <c r="I83" s="3"/>
      <c r="J83" s="3" t="s">
        <v>34</v>
      </c>
      <c r="K83" s="3"/>
      <c r="L83" s="3"/>
      <c r="M83" s="3"/>
      <c r="N83" s="3" t="s">
        <v>589</v>
      </c>
    </row>
    <row r="84" spans="1:14" s="2" customFormat="1" ht="13.5" x14ac:dyDescent="0.3">
      <c r="A84" s="3" t="s">
        <v>585</v>
      </c>
      <c r="B84" s="7">
        <v>4</v>
      </c>
      <c r="C84" s="4" t="s">
        <v>60</v>
      </c>
      <c r="D84" s="3" t="s">
        <v>13</v>
      </c>
      <c r="E84" s="4" t="s">
        <v>590</v>
      </c>
      <c r="F84" s="5">
        <v>7260000</v>
      </c>
      <c r="G84" s="6"/>
      <c r="H84" s="3" t="s">
        <v>591</v>
      </c>
      <c r="I84" s="3"/>
      <c r="J84" s="3" t="s">
        <v>58</v>
      </c>
      <c r="K84" s="3"/>
      <c r="L84" s="3"/>
      <c r="M84" s="3"/>
      <c r="N84" s="3" t="s">
        <v>592</v>
      </c>
    </row>
    <row r="85" spans="1:14" s="2" customFormat="1" ht="13.5" x14ac:dyDescent="0.3">
      <c r="A85" s="3" t="s">
        <v>593</v>
      </c>
      <c r="B85" s="7">
        <v>4</v>
      </c>
      <c r="C85" s="4" t="s">
        <v>290</v>
      </c>
      <c r="D85" s="3" t="s">
        <v>13</v>
      </c>
      <c r="E85" s="4" t="s">
        <v>594</v>
      </c>
      <c r="F85" s="5">
        <v>195840000</v>
      </c>
      <c r="G85" s="6"/>
      <c r="H85" s="3" t="s">
        <v>595</v>
      </c>
      <c r="I85" s="3"/>
      <c r="J85" s="3" t="s">
        <v>15</v>
      </c>
      <c r="K85" s="3" t="s">
        <v>16</v>
      </c>
      <c r="L85" s="3" t="s">
        <v>19</v>
      </c>
      <c r="M85" s="3" t="s">
        <v>20</v>
      </c>
      <c r="N85" s="3" t="s">
        <v>596</v>
      </c>
    </row>
    <row r="86" spans="1:14" s="2" customFormat="1" ht="13.5" x14ac:dyDescent="0.3">
      <c r="A86" s="3" t="s">
        <v>597</v>
      </c>
      <c r="B86" s="7">
        <v>4</v>
      </c>
      <c r="C86" s="4" t="s">
        <v>598</v>
      </c>
      <c r="D86" s="3" t="s">
        <v>13</v>
      </c>
      <c r="E86" s="4" t="s">
        <v>69</v>
      </c>
      <c r="F86" s="5">
        <v>9934000</v>
      </c>
      <c r="G86" s="6"/>
      <c r="H86" s="3" t="s">
        <v>599</v>
      </c>
      <c r="I86" s="3"/>
      <c r="J86" s="3" t="s">
        <v>58</v>
      </c>
      <c r="K86" s="3"/>
      <c r="L86" s="3"/>
      <c r="M86" s="3"/>
      <c r="N86" s="3" t="s">
        <v>600</v>
      </c>
    </row>
    <row r="87" spans="1:14" s="2" customFormat="1" ht="13.5" x14ac:dyDescent="0.3">
      <c r="A87" s="3" t="s">
        <v>597</v>
      </c>
      <c r="B87" s="7">
        <v>4</v>
      </c>
      <c r="C87" s="4" t="s">
        <v>601</v>
      </c>
      <c r="D87" s="3" t="s">
        <v>13</v>
      </c>
      <c r="E87" s="4" t="s">
        <v>602</v>
      </c>
      <c r="F87" s="5">
        <v>151495800</v>
      </c>
      <c r="G87" s="6"/>
      <c r="H87" s="3" t="s">
        <v>603</v>
      </c>
      <c r="I87" s="3"/>
      <c r="J87" s="3" t="s">
        <v>15</v>
      </c>
      <c r="K87" s="3" t="s">
        <v>27</v>
      </c>
      <c r="L87" s="3" t="s">
        <v>19</v>
      </c>
      <c r="M87" s="3" t="s">
        <v>20</v>
      </c>
      <c r="N87" s="3" t="s">
        <v>604</v>
      </c>
    </row>
    <row r="88" spans="1:14" s="2" customFormat="1" ht="13.5" x14ac:dyDescent="0.3">
      <c r="A88" s="3" t="s">
        <v>605</v>
      </c>
      <c r="B88" s="7">
        <v>4</v>
      </c>
      <c r="C88" s="4" t="s">
        <v>606</v>
      </c>
      <c r="D88" s="3" t="s">
        <v>13</v>
      </c>
      <c r="E88" s="4" t="s">
        <v>62</v>
      </c>
      <c r="F88" s="5">
        <v>10780000</v>
      </c>
      <c r="G88" s="6"/>
      <c r="H88" s="3" t="s">
        <v>607</v>
      </c>
      <c r="I88" s="3"/>
      <c r="J88" s="3" t="s">
        <v>28</v>
      </c>
      <c r="K88" s="3"/>
      <c r="L88" s="3"/>
      <c r="M88" s="3"/>
      <c r="N88" s="3" t="s">
        <v>608</v>
      </c>
    </row>
    <row r="89" spans="1:14" s="2" customFormat="1" ht="13.5" x14ac:dyDescent="0.3">
      <c r="A89" s="3" t="s">
        <v>609</v>
      </c>
      <c r="B89" s="7">
        <v>4</v>
      </c>
      <c r="C89" s="4" t="s">
        <v>610</v>
      </c>
      <c r="D89" s="3" t="s">
        <v>13</v>
      </c>
      <c r="E89" s="4" t="s">
        <v>611</v>
      </c>
      <c r="F89" s="5">
        <v>10890000</v>
      </c>
      <c r="G89" s="6"/>
      <c r="H89" s="3" t="s">
        <v>612</v>
      </c>
      <c r="I89" s="3"/>
      <c r="J89" s="3" t="s">
        <v>54</v>
      </c>
      <c r="K89" s="3"/>
      <c r="L89" s="3"/>
      <c r="M89" s="3"/>
      <c r="N89" s="3" t="s">
        <v>613</v>
      </c>
    </row>
    <row r="90" spans="1:14" s="2" customFormat="1" ht="13.5" x14ac:dyDescent="0.3">
      <c r="A90" s="3" t="s">
        <v>614</v>
      </c>
      <c r="B90" s="7">
        <v>4</v>
      </c>
      <c r="C90" s="4" t="s">
        <v>615</v>
      </c>
      <c r="D90" s="3" t="s">
        <v>13</v>
      </c>
      <c r="E90" s="4" t="s">
        <v>616</v>
      </c>
      <c r="F90" s="5">
        <v>46000000</v>
      </c>
      <c r="G90" s="6"/>
      <c r="H90" s="3" t="s">
        <v>617</v>
      </c>
      <c r="I90" s="3"/>
      <c r="J90" s="3" t="s">
        <v>15</v>
      </c>
      <c r="K90" s="3" t="s">
        <v>27</v>
      </c>
      <c r="L90" s="3" t="s">
        <v>21</v>
      </c>
      <c r="M90" s="3" t="s">
        <v>66</v>
      </c>
      <c r="N90" s="3" t="s">
        <v>618</v>
      </c>
    </row>
    <row r="91" spans="1:14" s="2" customFormat="1" ht="13.5" x14ac:dyDescent="0.3">
      <c r="A91" s="3" t="s">
        <v>619</v>
      </c>
      <c r="B91" s="7">
        <v>4</v>
      </c>
      <c r="C91" s="4" t="s">
        <v>620</v>
      </c>
      <c r="D91" s="3" t="s">
        <v>13</v>
      </c>
      <c r="E91" s="4" t="s">
        <v>621</v>
      </c>
      <c r="F91" s="5">
        <v>10890000</v>
      </c>
      <c r="G91" s="6"/>
      <c r="H91" s="3" t="s">
        <v>622</v>
      </c>
      <c r="I91" s="3"/>
      <c r="J91" s="3" t="s">
        <v>28</v>
      </c>
      <c r="K91" s="3"/>
      <c r="L91" s="3"/>
      <c r="M91" s="3"/>
      <c r="N91" s="3" t="s">
        <v>623</v>
      </c>
    </row>
    <row r="92" spans="1:14" s="2" customFormat="1" ht="13.5" x14ac:dyDescent="0.3">
      <c r="A92" s="3" t="s">
        <v>624</v>
      </c>
      <c r="B92" s="7">
        <v>4</v>
      </c>
      <c r="C92" s="4" t="s">
        <v>625</v>
      </c>
      <c r="D92" s="3" t="s">
        <v>13</v>
      </c>
      <c r="E92" s="4" t="s">
        <v>626</v>
      </c>
      <c r="F92" s="5">
        <v>59156700</v>
      </c>
      <c r="G92" s="6"/>
      <c r="H92" s="3" t="s">
        <v>627</v>
      </c>
      <c r="I92" s="3"/>
      <c r="J92" s="3" t="s">
        <v>54</v>
      </c>
      <c r="K92" s="3" t="s">
        <v>24</v>
      </c>
      <c r="L92" s="3" t="s">
        <v>21</v>
      </c>
      <c r="M92" s="3" t="s">
        <v>20</v>
      </c>
      <c r="N92" s="3" t="s">
        <v>628</v>
      </c>
    </row>
    <row r="93" spans="1:14" s="2" customFormat="1" ht="13.5" x14ac:dyDescent="0.3">
      <c r="A93" s="3" t="s">
        <v>629</v>
      </c>
      <c r="B93" s="7">
        <v>4</v>
      </c>
      <c r="C93" s="4" t="s">
        <v>630</v>
      </c>
      <c r="D93" s="3" t="s">
        <v>13</v>
      </c>
      <c r="E93" s="4" t="s">
        <v>631</v>
      </c>
      <c r="F93" s="5">
        <v>19800000</v>
      </c>
      <c r="G93" s="6"/>
      <c r="H93" s="3" t="s">
        <v>632</v>
      </c>
      <c r="I93" s="3"/>
      <c r="J93" s="3" t="s">
        <v>46</v>
      </c>
      <c r="K93" s="3" t="s">
        <v>24</v>
      </c>
      <c r="L93" s="3" t="s">
        <v>21</v>
      </c>
      <c r="M93" s="3" t="s">
        <v>20</v>
      </c>
      <c r="N93" s="3" t="s">
        <v>633</v>
      </c>
    </row>
    <row r="94" spans="1:14" s="2" customFormat="1" ht="13.5" x14ac:dyDescent="0.3">
      <c r="A94" s="3" t="s">
        <v>634</v>
      </c>
      <c r="B94" s="7">
        <v>4</v>
      </c>
      <c r="C94" s="4" t="s">
        <v>635</v>
      </c>
      <c r="D94" s="3" t="s">
        <v>13</v>
      </c>
      <c r="E94" s="4" t="s">
        <v>636</v>
      </c>
      <c r="F94" s="5">
        <v>434229303</v>
      </c>
      <c r="G94" s="6"/>
      <c r="H94" s="3" t="s">
        <v>637</v>
      </c>
      <c r="I94" s="3"/>
      <c r="J94" s="3" t="s">
        <v>15</v>
      </c>
      <c r="K94" s="3" t="s">
        <v>26</v>
      </c>
      <c r="L94" s="3" t="s">
        <v>21</v>
      </c>
      <c r="M94" s="3" t="s">
        <v>20</v>
      </c>
      <c r="N94" s="3" t="s">
        <v>638</v>
      </c>
    </row>
    <row r="95" spans="1:14" s="2" customFormat="1" ht="13.5" x14ac:dyDescent="0.3">
      <c r="A95" s="3" t="s">
        <v>634</v>
      </c>
      <c r="B95" s="7">
        <v>4</v>
      </c>
      <c r="C95" s="4" t="s">
        <v>639</v>
      </c>
      <c r="D95" s="3" t="s">
        <v>13</v>
      </c>
      <c r="E95" s="4" t="s">
        <v>640</v>
      </c>
      <c r="F95" s="5">
        <v>55824079</v>
      </c>
      <c r="G95" s="6"/>
      <c r="H95" s="3" t="s">
        <v>637</v>
      </c>
      <c r="I95" s="3"/>
      <c r="J95" s="3" t="s">
        <v>39</v>
      </c>
      <c r="K95" s="3" t="s">
        <v>24</v>
      </c>
      <c r="L95" s="3" t="s">
        <v>21</v>
      </c>
      <c r="M95" s="3" t="s">
        <v>20</v>
      </c>
      <c r="N95" s="3" t="s">
        <v>641</v>
      </c>
    </row>
    <row r="96" spans="1:14" s="2" customFormat="1" ht="13.5" x14ac:dyDescent="0.3">
      <c r="A96" s="3" t="s">
        <v>642</v>
      </c>
      <c r="B96" s="7">
        <v>4</v>
      </c>
      <c r="C96" s="4" t="s">
        <v>643</v>
      </c>
      <c r="D96" s="3" t="s">
        <v>13</v>
      </c>
      <c r="E96" s="4" t="s">
        <v>644</v>
      </c>
      <c r="F96" s="5">
        <v>49944770</v>
      </c>
      <c r="G96" s="6"/>
      <c r="H96" s="3" t="s">
        <v>645</v>
      </c>
      <c r="I96" s="3"/>
      <c r="J96" s="3" t="s">
        <v>39</v>
      </c>
      <c r="K96" s="3" t="s">
        <v>24</v>
      </c>
      <c r="L96" s="3" t="s">
        <v>21</v>
      </c>
      <c r="M96" s="3" t="s">
        <v>20</v>
      </c>
      <c r="N96" s="3" t="s">
        <v>646</v>
      </c>
    </row>
    <row r="97" spans="1:14" s="2" customFormat="1" ht="13.5" x14ac:dyDescent="0.3">
      <c r="A97" s="3" t="s">
        <v>647</v>
      </c>
      <c r="B97" s="7">
        <v>4</v>
      </c>
      <c r="C97" s="4" t="s">
        <v>648</v>
      </c>
      <c r="D97" s="3" t="s">
        <v>13</v>
      </c>
      <c r="E97" s="4" t="s">
        <v>649</v>
      </c>
      <c r="F97" s="5">
        <v>95545320</v>
      </c>
      <c r="G97" s="6"/>
      <c r="H97" s="3" t="s">
        <v>650</v>
      </c>
      <c r="I97" s="3"/>
      <c r="J97" s="3" t="s">
        <v>58</v>
      </c>
      <c r="K97" s="3" t="s">
        <v>24</v>
      </c>
      <c r="L97" s="3" t="s">
        <v>21</v>
      </c>
      <c r="M97" s="3" t="s">
        <v>20</v>
      </c>
      <c r="N97" s="3" t="s">
        <v>651</v>
      </c>
    </row>
    <row r="98" spans="1:14" s="2" customFormat="1" ht="13.5" x14ac:dyDescent="0.3">
      <c r="A98" s="3" t="s">
        <v>652</v>
      </c>
      <c r="B98" s="7">
        <v>4</v>
      </c>
      <c r="C98" s="4" t="s">
        <v>653</v>
      </c>
      <c r="D98" s="3" t="s">
        <v>13</v>
      </c>
      <c r="E98" s="4" t="s">
        <v>654</v>
      </c>
      <c r="F98" s="5">
        <v>77000000</v>
      </c>
      <c r="G98" s="6"/>
      <c r="H98" s="3" t="s">
        <v>655</v>
      </c>
      <c r="I98" s="3"/>
      <c r="J98" s="3" t="s">
        <v>74</v>
      </c>
      <c r="K98" s="3" t="s">
        <v>24</v>
      </c>
      <c r="L98" s="3" t="s">
        <v>17</v>
      </c>
      <c r="M98" s="3" t="s">
        <v>18</v>
      </c>
      <c r="N98" s="3" t="s">
        <v>656</v>
      </c>
    </row>
    <row r="99" spans="1:14" s="2" customFormat="1" ht="13.5" x14ac:dyDescent="0.3">
      <c r="A99" s="3" t="s">
        <v>652</v>
      </c>
      <c r="B99" s="7">
        <v>4</v>
      </c>
      <c r="C99" s="4" t="s">
        <v>657</v>
      </c>
      <c r="D99" s="3" t="s">
        <v>13</v>
      </c>
      <c r="E99" s="4" t="s">
        <v>312</v>
      </c>
      <c r="F99" s="5">
        <v>20570000</v>
      </c>
      <c r="G99" s="6"/>
      <c r="H99" s="3" t="s">
        <v>658</v>
      </c>
      <c r="I99" s="3"/>
      <c r="J99" s="3" t="s">
        <v>396</v>
      </c>
      <c r="K99" s="3" t="s">
        <v>16</v>
      </c>
      <c r="L99" s="3" t="s">
        <v>17</v>
      </c>
      <c r="M99" s="3" t="s">
        <v>18</v>
      </c>
      <c r="N99" s="3" t="s">
        <v>659</v>
      </c>
    </row>
    <row r="100" spans="1:14" s="2" customFormat="1" ht="13.5" x14ac:dyDescent="0.3">
      <c r="A100" s="3" t="s">
        <v>660</v>
      </c>
      <c r="B100" s="7">
        <v>4</v>
      </c>
      <c r="C100" s="4" t="s">
        <v>661</v>
      </c>
      <c r="D100" s="3" t="s">
        <v>13</v>
      </c>
      <c r="E100" s="4" t="s">
        <v>70</v>
      </c>
      <c r="F100" s="5">
        <v>292512000</v>
      </c>
      <c r="G100" s="6"/>
      <c r="H100" s="3" t="s">
        <v>662</v>
      </c>
      <c r="I100" s="3"/>
      <c r="J100" s="3" t="s">
        <v>15</v>
      </c>
      <c r="K100" s="3" t="s">
        <v>16</v>
      </c>
      <c r="L100" s="3" t="s">
        <v>17</v>
      </c>
      <c r="M100" s="3" t="s">
        <v>18</v>
      </c>
      <c r="N100" s="3" t="s">
        <v>663</v>
      </c>
    </row>
    <row r="101" spans="1:14" s="2" customFormat="1" ht="13.5" x14ac:dyDescent="0.3">
      <c r="A101" s="3" t="s">
        <v>660</v>
      </c>
      <c r="B101" s="7">
        <v>4</v>
      </c>
      <c r="C101" s="4" t="s">
        <v>664</v>
      </c>
      <c r="D101" s="3" t="s">
        <v>13</v>
      </c>
      <c r="E101" s="4" t="s">
        <v>64</v>
      </c>
      <c r="F101" s="5">
        <v>21279000</v>
      </c>
      <c r="G101" s="6"/>
      <c r="H101" s="3" t="s">
        <v>665</v>
      </c>
      <c r="I101" s="3"/>
      <c r="J101" s="3" t="s">
        <v>28</v>
      </c>
      <c r="K101" s="3" t="s">
        <v>26</v>
      </c>
      <c r="L101" s="3" t="s">
        <v>17</v>
      </c>
      <c r="M101" s="3" t="s">
        <v>18</v>
      </c>
      <c r="N101" s="3" t="s">
        <v>666</v>
      </c>
    </row>
    <row r="102" spans="1:14" s="2" customFormat="1" ht="13.5" x14ac:dyDescent="0.3">
      <c r="A102" s="3" t="s">
        <v>667</v>
      </c>
      <c r="B102" s="7">
        <v>4</v>
      </c>
      <c r="C102" s="4" t="s">
        <v>668</v>
      </c>
      <c r="D102" s="3" t="s">
        <v>13</v>
      </c>
      <c r="E102" s="4" t="s">
        <v>76</v>
      </c>
      <c r="F102" s="5">
        <v>10890000</v>
      </c>
      <c r="G102" s="6"/>
      <c r="H102" s="3" t="s">
        <v>669</v>
      </c>
      <c r="I102" s="3"/>
      <c r="J102" s="3" t="s">
        <v>38</v>
      </c>
      <c r="K102" s="3" t="s">
        <v>16</v>
      </c>
      <c r="L102" s="3" t="s">
        <v>17</v>
      </c>
      <c r="M102" s="3" t="s">
        <v>18</v>
      </c>
      <c r="N102" s="3" t="s">
        <v>670</v>
      </c>
    </row>
    <row r="103" spans="1:14" s="2" customFormat="1" ht="13.5" x14ac:dyDescent="0.3">
      <c r="A103" s="3" t="s">
        <v>671</v>
      </c>
      <c r="B103" s="7">
        <v>4</v>
      </c>
      <c r="C103" s="4" t="s">
        <v>672</v>
      </c>
      <c r="D103" s="3" t="s">
        <v>13</v>
      </c>
      <c r="E103" s="4" t="s">
        <v>69</v>
      </c>
      <c r="F103" s="5">
        <v>5904000</v>
      </c>
      <c r="G103" s="6"/>
      <c r="H103" s="3" t="s">
        <v>673</v>
      </c>
      <c r="I103" s="3"/>
      <c r="J103" s="3" t="s">
        <v>58</v>
      </c>
      <c r="K103" s="3"/>
      <c r="L103" s="3"/>
      <c r="M103" s="3"/>
      <c r="N103" s="3" t="s">
        <v>674</v>
      </c>
    </row>
    <row r="104" spans="1:14" s="2" customFormat="1" ht="13.5" x14ac:dyDescent="0.3">
      <c r="A104" s="3" t="s">
        <v>671</v>
      </c>
      <c r="B104" s="7">
        <v>4</v>
      </c>
      <c r="C104" s="4" t="s">
        <v>675</v>
      </c>
      <c r="D104" s="3" t="s">
        <v>13</v>
      </c>
      <c r="E104" s="4" t="s">
        <v>676</v>
      </c>
      <c r="F104" s="5">
        <v>37949810</v>
      </c>
      <c r="G104" s="6"/>
      <c r="H104" s="3" t="s">
        <v>677</v>
      </c>
      <c r="I104" s="3"/>
      <c r="J104" s="3" t="s">
        <v>15</v>
      </c>
      <c r="K104" s="3" t="s">
        <v>26</v>
      </c>
      <c r="L104" s="3" t="s">
        <v>21</v>
      </c>
      <c r="M104" s="3" t="s">
        <v>20</v>
      </c>
      <c r="N104" s="3" t="s">
        <v>678</v>
      </c>
    </row>
    <row r="105" spans="1:14" s="2" customFormat="1" ht="13.5" x14ac:dyDescent="0.3">
      <c r="A105" s="3" t="s">
        <v>679</v>
      </c>
      <c r="B105" s="7">
        <v>4</v>
      </c>
      <c r="C105" s="4" t="s">
        <v>680</v>
      </c>
      <c r="D105" s="3" t="s">
        <v>13</v>
      </c>
      <c r="E105" s="4" t="s">
        <v>681</v>
      </c>
      <c r="F105" s="5">
        <v>69332990</v>
      </c>
      <c r="G105" s="6"/>
      <c r="H105" s="3" t="s">
        <v>682</v>
      </c>
      <c r="I105" s="3"/>
      <c r="J105" s="3" t="s">
        <v>39</v>
      </c>
      <c r="K105" s="3" t="s">
        <v>24</v>
      </c>
      <c r="L105" s="3" t="s">
        <v>21</v>
      </c>
      <c r="M105" s="3" t="s">
        <v>20</v>
      </c>
      <c r="N105" s="3" t="s">
        <v>683</v>
      </c>
    </row>
    <row r="106" spans="1:14" s="2" customFormat="1" ht="13.5" x14ac:dyDescent="0.3">
      <c r="A106" s="3" t="s">
        <v>679</v>
      </c>
      <c r="B106" s="7">
        <v>4</v>
      </c>
      <c r="C106" s="4" t="s">
        <v>684</v>
      </c>
      <c r="D106" s="3" t="s">
        <v>13</v>
      </c>
      <c r="E106" s="4" t="s">
        <v>288</v>
      </c>
      <c r="F106" s="5">
        <v>10450000</v>
      </c>
      <c r="G106" s="6"/>
      <c r="H106" s="3" t="s">
        <v>685</v>
      </c>
      <c r="I106" s="3"/>
      <c r="J106" s="3" t="s">
        <v>28</v>
      </c>
      <c r="K106" s="3"/>
      <c r="L106" s="3"/>
      <c r="M106" s="3"/>
      <c r="N106" s="3" t="s">
        <v>686</v>
      </c>
    </row>
    <row r="107" spans="1:14" s="2" customFormat="1" ht="13.5" x14ac:dyDescent="0.3">
      <c r="A107" s="3" t="s">
        <v>679</v>
      </c>
      <c r="B107" s="7">
        <v>4</v>
      </c>
      <c r="C107" s="4" t="s">
        <v>687</v>
      </c>
      <c r="D107" s="3" t="s">
        <v>13</v>
      </c>
      <c r="E107" s="4" t="s">
        <v>688</v>
      </c>
      <c r="F107" s="5">
        <v>10960400</v>
      </c>
      <c r="G107" s="6"/>
      <c r="H107" s="3" t="s">
        <v>689</v>
      </c>
      <c r="I107" s="3"/>
      <c r="J107" s="3" t="s">
        <v>28</v>
      </c>
      <c r="K107" s="3"/>
      <c r="L107" s="3"/>
      <c r="M107" s="3"/>
      <c r="N107" s="3" t="s">
        <v>690</v>
      </c>
    </row>
    <row r="108" spans="1:14" s="2" customFormat="1" ht="13.5" x14ac:dyDescent="0.3">
      <c r="A108" s="3" t="s">
        <v>679</v>
      </c>
      <c r="B108" s="7">
        <v>4</v>
      </c>
      <c r="C108" s="4" t="s">
        <v>691</v>
      </c>
      <c r="D108" s="3" t="s">
        <v>13</v>
      </c>
      <c r="E108" s="4" t="s">
        <v>692</v>
      </c>
      <c r="F108" s="5">
        <v>10450000</v>
      </c>
      <c r="G108" s="6"/>
      <c r="H108" s="3" t="s">
        <v>689</v>
      </c>
      <c r="I108" s="3"/>
      <c r="J108" s="3" t="s">
        <v>28</v>
      </c>
      <c r="K108" s="3"/>
      <c r="L108" s="3"/>
      <c r="M108" s="3"/>
      <c r="N108" s="3" t="s">
        <v>693</v>
      </c>
    </row>
    <row r="109" spans="1:14" s="2" customFormat="1" ht="13.5" x14ac:dyDescent="0.3">
      <c r="A109" s="3" t="s">
        <v>694</v>
      </c>
      <c r="B109" s="7">
        <v>4</v>
      </c>
      <c r="C109" s="4" t="s">
        <v>695</v>
      </c>
      <c r="D109" s="3" t="s">
        <v>13</v>
      </c>
      <c r="E109" s="4" t="s">
        <v>696</v>
      </c>
      <c r="F109" s="5">
        <v>10890000</v>
      </c>
      <c r="G109" s="6"/>
      <c r="H109" s="3" t="s">
        <v>697</v>
      </c>
      <c r="I109" s="3"/>
      <c r="J109" s="3" t="s">
        <v>28</v>
      </c>
      <c r="K109" s="3"/>
      <c r="L109" s="3"/>
      <c r="M109" s="3"/>
      <c r="N109" s="3" t="s">
        <v>698</v>
      </c>
    </row>
    <row r="110" spans="1:14" s="2" customFormat="1" ht="13.5" x14ac:dyDescent="0.3">
      <c r="A110" s="3" t="s">
        <v>699</v>
      </c>
      <c r="B110" s="7">
        <v>4</v>
      </c>
      <c r="C110" s="4" t="s">
        <v>700</v>
      </c>
      <c r="D110" s="3" t="s">
        <v>13</v>
      </c>
      <c r="E110" s="4" t="s">
        <v>304</v>
      </c>
      <c r="F110" s="5">
        <v>1120000000</v>
      </c>
      <c r="G110" s="6"/>
      <c r="H110" s="3" t="s">
        <v>701</v>
      </c>
      <c r="I110" s="3"/>
      <c r="J110" s="3" t="s">
        <v>15</v>
      </c>
      <c r="K110" s="3" t="s">
        <v>26</v>
      </c>
      <c r="L110" s="3" t="s">
        <v>17</v>
      </c>
      <c r="M110" s="3" t="s">
        <v>18</v>
      </c>
      <c r="N110" s="3" t="s">
        <v>702</v>
      </c>
    </row>
    <row r="111" spans="1:14" s="2" customFormat="1" ht="13.5" x14ac:dyDescent="0.3">
      <c r="A111" s="3" t="s">
        <v>699</v>
      </c>
      <c r="B111" s="7">
        <v>4</v>
      </c>
      <c r="C111" s="4" t="s">
        <v>703</v>
      </c>
      <c r="D111" s="3" t="s">
        <v>13</v>
      </c>
      <c r="E111" s="4" t="s">
        <v>87</v>
      </c>
      <c r="F111" s="5">
        <v>320000000</v>
      </c>
      <c r="G111" s="6"/>
      <c r="H111" s="3" t="s">
        <v>701</v>
      </c>
      <c r="I111" s="3"/>
      <c r="J111" s="3" t="s">
        <v>15</v>
      </c>
      <c r="K111" s="3" t="s">
        <v>26</v>
      </c>
      <c r="L111" s="3" t="s">
        <v>17</v>
      </c>
      <c r="M111" s="3" t="s">
        <v>18</v>
      </c>
      <c r="N111" s="3" t="s">
        <v>704</v>
      </c>
    </row>
    <row r="112" spans="1:14" s="2" customFormat="1" ht="13.5" x14ac:dyDescent="0.3">
      <c r="A112" s="3" t="s">
        <v>699</v>
      </c>
      <c r="B112" s="7">
        <v>4</v>
      </c>
      <c r="C112" s="4" t="s">
        <v>705</v>
      </c>
      <c r="D112" s="3" t="s">
        <v>13</v>
      </c>
      <c r="E112" s="4" t="s">
        <v>696</v>
      </c>
      <c r="F112" s="5">
        <v>10401017</v>
      </c>
      <c r="G112" s="6"/>
      <c r="H112" s="3" t="s">
        <v>706</v>
      </c>
      <c r="I112" s="3"/>
      <c r="J112" s="3" t="s">
        <v>28</v>
      </c>
      <c r="K112" s="3"/>
      <c r="L112" s="3"/>
      <c r="M112" s="3"/>
      <c r="N112" s="3" t="s">
        <v>707</v>
      </c>
    </row>
    <row r="113" spans="1:14" s="2" customFormat="1" ht="13.5" x14ac:dyDescent="0.3">
      <c r="A113" s="3" t="s">
        <v>708</v>
      </c>
      <c r="B113" s="7">
        <v>4</v>
      </c>
      <c r="C113" s="4" t="s">
        <v>709</v>
      </c>
      <c r="D113" s="3" t="s">
        <v>13</v>
      </c>
      <c r="E113" s="4" t="s">
        <v>710</v>
      </c>
      <c r="F113" s="5">
        <v>7767895000</v>
      </c>
      <c r="G113" s="6"/>
      <c r="H113" s="3" t="s">
        <v>711</v>
      </c>
      <c r="I113" s="3"/>
      <c r="J113" s="3" t="s">
        <v>15</v>
      </c>
      <c r="K113" s="3" t="s">
        <v>24</v>
      </c>
      <c r="L113" s="3" t="s">
        <v>21</v>
      </c>
      <c r="M113" s="3" t="s">
        <v>20</v>
      </c>
      <c r="N113" s="3" t="s">
        <v>712</v>
      </c>
    </row>
    <row r="114" spans="1:14" s="2" customFormat="1" ht="13.5" x14ac:dyDescent="0.3">
      <c r="A114" s="3" t="s">
        <v>708</v>
      </c>
      <c r="B114" s="7">
        <v>4</v>
      </c>
      <c r="C114" s="4" t="s">
        <v>85</v>
      </c>
      <c r="D114" s="3" t="s">
        <v>13</v>
      </c>
      <c r="E114" s="4" t="s">
        <v>86</v>
      </c>
      <c r="F114" s="5">
        <v>9900000</v>
      </c>
      <c r="G114" s="6"/>
      <c r="H114" s="3" t="s">
        <v>713</v>
      </c>
      <c r="I114" s="3"/>
      <c r="J114" s="3" t="s">
        <v>396</v>
      </c>
      <c r="K114" s="3"/>
      <c r="L114" s="3"/>
      <c r="M114" s="3"/>
      <c r="N114" s="3" t="s">
        <v>714</v>
      </c>
    </row>
    <row r="115" spans="1:14" s="2" customFormat="1" ht="13.5" x14ac:dyDescent="0.3">
      <c r="A115" s="3" t="s">
        <v>715</v>
      </c>
      <c r="B115" s="7">
        <v>4</v>
      </c>
      <c r="C115" s="4" t="s">
        <v>716</v>
      </c>
      <c r="D115" s="3" t="s">
        <v>13</v>
      </c>
      <c r="E115" s="4" t="s">
        <v>81</v>
      </c>
      <c r="F115" s="5">
        <v>10846000</v>
      </c>
      <c r="G115" s="6"/>
      <c r="H115" s="3" t="s">
        <v>717</v>
      </c>
      <c r="I115" s="3"/>
      <c r="J115" s="3" t="s">
        <v>28</v>
      </c>
      <c r="K115" s="3"/>
      <c r="L115" s="3"/>
      <c r="M115" s="3"/>
      <c r="N115" s="3" t="s">
        <v>718</v>
      </c>
    </row>
    <row r="116" spans="1:14" s="2" customFormat="1" ht="13.5" x14ac:dyDescent="0.3">
      <c r="A116" s="3" t="s">
        <v>715</v>
      </c>
      <c r="B116" s="7">
        <v>4</v>
      </c>
      <c r="C116" s="4" t="s">
        <v>719</v>
      </c>
      <c r="D116" s="3" t="s">
        <v>13</v>
      </c>
      <c r="E116" s="4" t="s">
        <v>300</v>
      </c>
      <c r="F116" s="5">
        <v>10780000</v>
      </c>
      <c r="G116" s="6"/>
      <c r="H116" s="3" t="s">
        <v>720</v>
      </c>
      <c r="I116" s="3"/>
      <c r="J116" s="3" t="s">
        <v>28</v>
      </c>
      <c r="K116" s="3"/>
      <c r="L116" s="3"/>
      <c r="M116" s="3"/>
      <c r="N116" s="3" t="s">
        <v>721</v>
      </c>
    </row>
    <row r="117" spans="1:14" s="2" customFormat="1" ht="13.5" x14ac:dyDescent="0.3">
      <c r="A117" s="3" t="s">
        <v>722</v>
      </c>
      <c r="B117" s="7">
        <v>3</v>
      </c>
      <c r="C117" s="4" t="s">
        <v>723</v>
      </c>
      <c r="D117" s="3" t="s">
        <v>13</v>
      </c>
      <c r="E117" s="4" t="s">
        <v>724</v>
      </c>
      <c r="F117" s="5">
        <v>78957080</v>
      </c>
      <c r="G117" s="6"/>
      <c r="H117" s="3" t="s">
        <v>725</v>
      </c>
      <c r="I117" s="3"/>
      <c r="J117" s="3" t="s">
        <v>54</v>
      </c>
      <c r="K117" s="3" t="s">
        <v>24</v>
      </c>
      <c r="L117" s="3" t="s">
        <v>19</v>
      </c>
      <c r="M117" s="3" t="s">
        <v>20</v>
      </c>
      <c r="N117" s="3" t="s">
        <v>726</v>
      </c>
    </row>
    <row r="118" spans="1:14" s="2" customFormat="1" ht="13.5" x14ac:dyDescent="0.3">
      <c r="A118" s="3" t="s">
        <v>722</v>
      </c>
      <c r="B118" s="7">
        <v>3</v>
      </c>
      <c r="C118" s="4" t="s">
        <v>727</v>
      </c>
      <c r="D118" s="3" t="s">
        <v>13</v>
      </c>
      <c r="E118" s="4" t="s">
        <v>728</v>
      </c>
      <c r="F118" s="5">
        <v>15225831</v>
      </c>
      <c r="G118" s="6"/>
      <c r="H118" s="3" t="s">
        <v>729</v>
      </c>
      <c r="I118" s="3"/>
      <c r="J118" s="3" t="s">
        <v>39</v>
      </c>
      <c r="K118" s="3" t="s">
        <v>26</v>
      </c>
      <c r="L118" s="3" t="s">
        <v>41</v>
      </c>
      <c r="M118" s="3" t="s">
        <v>42</v>
      </c>
      <c r="N118" s="3" t="s">
        <v>730</v>
      </c>
    </row>
    <row r="119" spans="1:14" s="2" customFormat="1" ht="13.5" x14ac:dyDescent="0.3">
      <c r="A119" s="3" t="s">
        <v>731</v>
      </c>
      <c r="B119" s="7">
        <v>3</v>
      </c>
      <c r="C119" s="4" t="s">
        <v>732</v>
      </c>
      <c r="D119" s="3" t="s">
        <v>13</v>
      </c>
      <c r="E119" s="4" t="s">
        <v>733</v>
      </c>
      <c r="F119" s="5">
        <v>1482910000</v>
      </c>
      <c r="G119" s="6"/>
      <c r="H119" s="3" t="s">
        <v>734</v>
      </c>
      <c r="I119" s="3"/>
      <c r="J119" s="3" t="s">
        <v>15</v>
      </c>
      <c r="K119" s="3" t="s">
        <v>27</v>
      </c>
      <c r="L119" s="3" t="s">
        <v>19</v>
      </c>
      <c r="M119" s="3" t="s">
        <v>20</v>
      </c>
      <c r="N119" s="3" t="s">
        <v>735</v>
      </c>
    </row>
    <row r="120" spans="1:14" s="2" customFormat="1" ht="13.5" x14ac:dyDescent="0.3">
      <c r="A120" s="3" t="s">
        <v>731</v>
      </c>
      <c r="B120" s="7">
        <v>3</v>
      </c>
      <c r="C120" s="4" t="s">
        <v>736</v>
      </c>
      <c r="D120" s="3" t="s">
        <v>13</v>
      </c>
      <c r="E120" s="4" t="s">
        <v>82</v>
      </c>
      <c r="F120" s="5">
        <v>36844500</v>
      </c>
      <c r="G120" s="6"/>
      <c r="H120" s="3" t="s">
        <v>737</v>
      </c>
      <c r="I120" s="3"/>
      <c r="J120" s="3" t="s">
        <v>15</v>
      </c>
      <c r="K120" s="3" t="s">
        <v>26</v>
      </c>
      <c r="L120" s="3" t="s">
        <v>17</v>
      </c>
      <c r="M120" s="3" t="s">
        <v>18</v>
      </c>
      <c r="N120" s="3" t="s">
        <v>738</v>
      </c>
    </row>
    <row r="121" spans="1:14" s="2" customFormat="1" ht="13.5" x14ac:dyDescent="0.3">
      <c r="A121" s="3" t="s">
        <v>739</v>
      </c>
      <c r="B121" s="7">
        <v>3</v>
      </c>
      <c r="C121" s="4" t="s">
        <v>740</v>
      </c>
      <c r="D121" s="3" t="s">
        <v>13</v>
      </c>
      <c r="E121" s="4" t="s">
        <v>55</v>
      </c>
      <c r="F121" s="5">
        <v>191400000</v>
      </c>
      <c r="G121" s="6"/>
      <c r="H121" s="3" t="s">
        <v>741</v>
      </c>
      <c r="I121" s="3"/>
      <c r="J121" s="3" t="s">
        <v>15</v>
      </c>
      <c r="K121" s="3" t="s">
        <v>16</v>
      </c>
      <c r="L121" s="3" t="s">
        <v>17</v>
      </c>
      <c r="M121" s="3" t="s">
        <v>18</v>
      </c>
      <c r="N121" s="3" t="s">
        <v>742</v>
      </c>
    </row>
    <row r="122" spans="1:14" s="2" customFormat="1" ht="13.5" x14ac:dyDescent="0.3">
      <c r="A122" s="3" t="s">
        <v>743</v>
      </c>
      <c r="B122" s="7">
        <v>3</v>
      </c>
      <c r="C122" s="4" t="s">
        <v>620</v>
      </c>
      <c r="D122" s="3" t="s">
        <v>13</v>
      </c>
      <c r="E122" s="4" t="s">
        <v>621</v>
      </c>
      <c r="F122" s="5">
        <v>10890000</v>
      </c>
      <c r="G122" s="6"/>
      <c r="H122" s="3" t="s">
        <v>744</v>
      </c>
      <c r="I122" s="3"/>
      <c r="J122" s="3" t="s">
        <v>28</v>
      </c>
      <c r="K122" s="3"/>
      <c r="L122" s="3"/>
      <c r="M122" s="3"/>
      <c r="N122" s="3" t="s">
        <v>745</v>
      </c>
    </row>
    <row r="123" spans="1:14" s="2" customFormat="1" ht="13.5" x14ac:dyDescent="0.3">
      <c r="A123" s="3" t="s">
        <v>746</v>
      </c>
      <c r="B123" s="7">
        <v>3</v>
      </c>
      <c r="C123" s="4" t="s">
        <v>747</v>
      </c>
      <c r="D123" s="3" t="s">
        <v>13</v>
      </c>
      <c r="E123" s="4" t="s">
        <v>56</v>
      </c>
      <c r="F123" s="5">
        <v>21800000</v>
      </c>
      <c r="G123" s="6"/>
      <c r="H123" s="3" t="s">
        <v>748</v>
      </c>
      <c r="I123" s="3"/>
      <c r="J123" s="3" t="s">
        <v>57</v>
      </c>
      <c r="K123" s="3" t="s">
        <v>26</v>
      </c>
      <c r="L123" s="3" t="s">
        <v>17</v>
      </c>
      <c r="M123" s="3" t="s">
        <v>18</v>
      </c>
      <c r="N123" s="3" t="s">
        <v>749</v>
      </c>
    </row>
    <row r="124" spans="1:14" s="2" customFormat="1" ht="13.5" x14ac:dyDescent="0.3">
      <c r="A124" s="3" t="s">
        <v>750</v>
      </c>
      <c r="B124" s="7">
        <v>3</v>
      </c>
      <c r="C124" s="4" t="s">
        <v>751</v>
      </c>
      <c r="D124" s="3" t="s">
        <v>13</v>
      </c>
      <c r="E124" s="4" t="s">
        <v>91</v>
      </c>
      <c r="F124" s="5">
        <v>48000000</v>
      </c>
      <c r="G124" s="6"/>
      <c r="H124" s="3" t="s">
        <v>752</v>
      </c>
      <c r="I124" s="3"/>
      <c r="J124" s="3" t="s">
        <v>28</v>
      </c>
      <c r="K124" s="3" t="s">
        <v>24</v>
      </c>
      <c r="L124" s="3" t="s">
        <v>17</v>
      </c>
      <c r="M124" s="3" t="s">
        <v>18</v>
      </c>
      <c r="N124" s="3" t="s">
        <v>753</v>
      </c>
    </row>
    <row r="125" spans="1:14" s="2" customFormat="1" ht="13.5" x14ac:dyDescent="0.3">
      <c r="A125" s="3" t="s">
        <v>750</v>
      </c>
      <c r="B125" s="7">
        <v>3</v>
      </c>
      <c r="C125" s="4" t="s">
        <v>754</v>
      </c>
      <c r="D125" s="3" t="s">
        <v>13</v>
      </c>
      <c r="E125" s="4" t="s">
        <v>755</v>
      </c>
      <c r="F125" s="5">
        <v>19426000</v>
      </c>
      <c r="G125" s="6"/>
      <c r="H125" s="3" t="s">
        <v>756</v>
      </c>
      <c r="I125" s="3"/>
      <c r="J125" s="3" t="s">
        <v>61</v>
      </c>
      <c r="K125" s="3"/>
      <c r="L125" s="3"/>
      <c r="M125" s="3"/>
      <c r="N125" s="3" t="s">
        <v>757</v>
      </c>
    </row>
    <row r="126" spans="1:14" s="2" customFormat="1" ht="13.5" x14ac:dyDescent="0.3">
      <c r="A126" s="3" t="s">
        <v>758</v>
      </c>
      <c r="B126" s="7">
        <v>3</v>
      </c>
      <c r="C126" s="4" t="s">
        <v>759</v>
      </c>
      <c r="D126" s="3" t="s">
        <v>13</v>
      </c>
      <c r="E126" s="4" t="s">
        <v>760</v>
      </c>
      <c r="F126" s="5">
        <v>47680229</v>
      </c>
      <c r="G126" s="6"/>
      <c r="H126" s="3" t="s">
        <v>761</v>
      </c>
      <c r="I126" s="3"/>
      <c r="J126" s="3" t="s">
        <v>28</v>
      </c>
      <c r="K126" s="3" t="s">
        <v>24</v>
      </c>
      <c r="L126" s="3" t="s">
        <v>21</v>
      </c>
      <c r="M126" s="3" t="s">
        <v>20</v>
      </c>
      <c r="N126" s="3" t="s">
        <v>762</v>
      </c>
    </row>
    <row r="127" spans="1:14" s="2" customFormat="1" ht="13.5" x14ac:dyDescent="0.3">
      <c r="A127" s="3" t="s">
        <v>758</v>
      </c>
      <c r="B127" s="7">
        <v>3</v>
      </c>
      <c r="C127" s="4" t="s">
        <v>763</v>
      </c>
      <c r="D127" s="3" t="s">
        <v>13</v>
      </c>
      <c r="E127" s="4" t="s">
        <v>55</v>
      </c>
      <c r="F127" s="5">
        <v>107800000</v>
      </c>
      <c r="G127" s="6"/>
      <c r="H127" s="3" t="s">
        <v>764</v>
      </c>
      <c r="I127" s="3"/>
      <c r="J127" s="3" t="s">
        <v>15</v>
      </c>
      <c r="K127" s="3" t="s">
        <v>16</v>
      </c>
      <c r="L127" s="3" t="s">
        <v>19</v>
      </c>
      <c r="M127" s="3" t="s">
        <v>45</v>
      </c>
      <c r="N127" s="3" t="s">
        <v>765</v>
      </c>
    </row>
    <row r="128" spans="1:14" s="2" customFormat="1" ht="13.5" x14ac:dyDescent="0.3">
      <c r="A128" s="3" t="s">
        <v>758</v>
      </c>
      <c r="B128" s="7">
        <v>3</v>
      </c>
      <c r="C128" s="4" t="s">
        <v>766</v>
      </c>
      <c r="D128" s="3" t="s">
        <v>13</v>
      </c>
      <c r="E128" s="4" t="s">
        <v>489</v>
      </c>
      <c r="F128" s="5">
        <v>10890000</v>
      </c>
      <c r="G128" s="6"/>
      <c r="H128" s="3" t="s">
        <v>767</v>
      </c>
      <c r="I128" s="3"/>
      <c r="J128" s="3" t="s">
        <v>54</v>
      </c>
      <c r="K128" s="3"/>
      <c r="L128" s="3"/>
      <c r="M128" s="3"/>
      <c r="N128" s="3" t="s">
        <v>768</v>
      </c>
    </row>
    <row r="129" spans="1:14" s="2" customFormat="1" ht="13.5" x14ac:dyDescent="0.3">
      <c r="A129" s="3" t="s">
        <v>758</v>
      </c>
      <c r="B129" s="7">
        <v>3</v>
      </c>
      <c r="C129" s="4" t="s">
        <v>769</v>
      </c>
      <c r="D129" s="3" t="s">
        <v>13</v>
      </c>
      <c r="E129" s="4" t="s">
        <v>770</v>
      </c>
      <c r="F129" s="5">
        <v>10340000</v>
      </c>
      <c r="G129" s="6"/>
      <c r="H129" s="3" t="s">
        <v>771</v>
      </c>
      <c r="I129" s="3"/>
      <c r="J129" s="3" t="s">
        <v>28</v>
      </c>
      <c r="K129" s="3"/>
      <c r="L129" s="3"/>
      <c r="M129" s="3"/>
      <c r="N129" s="3" t="s">
        <v>772</v>
      </c>
    </row>
    <row r="130" spans="1:14" s="2" customFormat="1" ht="13.5" x14ac:dyDescent="0.3">
      <c r="A130" s="3" t="s">
        <v>773</v>
      </c>
      <c r="B130" s="7">
        <v>3</v>
      </c>
      <c r="C130" s="4" t="s">
        <v>774</v>
      </c>
      <c r="D130" s="3" t="s">
        <v>13</v>
      </c>
      <c r="E130" s="4" t="s">
        <v>775</v>
      </c>
      <c r="F130" s="5">
        <v>168181797</v>
      </c>
      <c r="G130" s="6"/>
      <c r="H130" s="3" t="s">
        <v>776</v>
      </c>
      <c r="I130" s="3"/>
      <c r="J130" s="3" t="s">
        <v>15</v>
      </c>
      <c r="K130" s="3" t="s">
        <v>16</v>
      </c>
      <c r="L130" s="3" t="s">
        <v>17</v>
      </c>
      <c r="M130" s="3" t="s">
        <v>18</v>
      </c>
      <c r="N130" s="3" t="s">
        <v>777</v>
      </c>
    </row>
    <row r="131" spans="1:14" s="2" customFormat="1" ht="13.5" x14ac:dyDescent="0.3">
      <c r="A131" s="3" t="s">
        <v>773</v>
      </c>
      <c r="B131" s="7">
        <v>3</v>
      </c>
      <c r="C131" s="4" t="s">
        <v>778</v>
      </c>
      <c r="D131" s="3" t="s">
        <v>13</v>
      </c>
      <c r="E131" s="4" t="s">
        <v>779</v>
      </c>
      <c r="F131" s="5">
        <v>25330800</v>
      </c>
      <c r="G131" s="6"/>
      <c r="H131" s="3" t="s">
        <v>780</v>
      </c>
      <c r="I131" s="3"/>
      <c r="J131" s="3" t="s">
        <v>54</v>
      </c>
      <c r="K131" s="3" t="s">
        <v>26</v>
      </c>
      <c r="L131" s="3" t="s">
        <v>17</v>
      </c>
      <c r="M131" s="3" t="s">
        <v>18</v>
      </c>
      <c r="N131" s="3" t="s">
        <v>781</v>
      </c>
    </row>
    <row r="132" spans="1:14" s="2" customFormat="1" ht="13.5" x14ac:dyDescent="0.3">
      <c r="A132" s="7" t="s">
        <v>782</v>
      </c>
      <c r="B132" s="7">
        <v>3</v>
      </c>
      <c r="C132" s="8" t="s">
        <v>783</v>
      </c>
      <c r="D132" s="7" t="s">
        <v>13</v>
      </c>
      <c r="E132" s="4" t="s">
        <v>295</v>
      </c>
      <c r="F132" s="9">
        <v>34189500</v>
      </c>
      <c r="G132" s="10"/>
      <c r="H132" s="7" t="s">
        <v>784</v>
      </c>
      <c r="I132" s="7"/>
      <c r="J132" s="7" t="s">
        <v>38</v>
      </c>
      <c r="K132" s="7" t="s">
        <v>16</v>
      </c>
      <c r="L132" s="7" t="s">
        <v>17</v>
      </c>
      <c r="M132" s="7" t="s">
        <v>18</v>
      </c>
      <c r="N132" s="7" t="s">
        <v>785</v>
      </c>
    </row>
    <row r="133" spans="1:14" s="2" customFormat="1" ht="13.5" x14ac:dyDescent="0.3">
      <c r="A133" s="3" t="s">
        <v>782</v>
      </c>
      <c r="B133" s="7">
        <v>3</v>
      </c>
      <c r="C133" s="4" t="s">
        <v>786</v>
      </c>
      <c r="D133" s="3" t="s">
        <v>13</v>
      </c>
      <c r="E133" s="4" t="s">
        <v>787</v>
      </c>
      <c r="F133" s="5">
        <v>690352930</v>
      </c>
      <c r="G133" s="6"/>
      <c r="H133" s="3" t="s">
        <v>788</v>
      </c>
      <c r="I133" s="3"/>
      <c r="J133" s="3" t="s">
        <v>15</v>
      </c>
      <c r="K133" s="3" t="s">
        <v>26</v>
      </c>
      <c r="L133" s="3" t="s">
        <v>21</v>
      </c>
      <c r="M133" s="3" t="s">
        <v>20</v>
      </c>
      <c r="N133" s="3" t="s">
        <v>789</v>
      </c>
    </row>
    <row r="134" spans="1:14" s="2" customFormat="1" ht="13.5" x14ac:dyDescent="0.3">
      <c r="A134" s="3" t="s">
        <v>790</v>
      </c>
      <c r="B134" s="7">
        <v>3</v>
      </c>
      <c r="C134" s="4" t="s">
        <v>791</v>
      </c>
      <c r="D134" s="3" t="s">
        <v>13</v>
      </c>
      <c r="E134" s="4" t="s">
        <v>298</v>
      </c>
      <c r="F134" s="5">
        <v>236830000</v>
      </c>
      <c r="G134" s="6"/>
      <c r="H134" s="3" t="s">
        <v>792</v>
      </c>
      <c r="I134" s="3"/>
      <c r="J134" s="3" t="s">
        <v>15</v>
      </c>
      <c r="K134" s="3" t="s">
        <v>24</v>
      </c>
      <c r="L134" s="3" t="s">
        <v>21</v>
      </c>
      <c r="M134" s="3" t="s">
        <v>20</v>
      </c>
      <c r="N134" s="3" t="s">
        <v>793</v>
      </c>
    </row>
    <row r="135" spans="1:14" s="2" customFormat="1" ht="13.5" x14ac:dyDescent="0.3">
      <c r="A135" s="3" t="s">
        <v>790</v>
      </c>
      <c r="B135" s="7">
        <v>3</v>
      </c>
      <c r="C135" s="4" t="s">
        <v>794</v>
      </c>
      <c r="D135" s="3" t="s">
        <v>13</v>
      </c>
      <c r="E135" s="4" t="s">
        <v>795</v>
      </c>
      <c r="F135" s="5">
        <v>258500000</v>
      </c>
      <c r="G135" s="6"/>
      <c r="H135" s="3" t="s">
        <v>792</v>
      </c>
      <c r="I135" s="3"/>
      <c r="J135" s="3" t="s">
        <v>15</v>
      </c>
      <c r="K135" s="3" t="s">
        <v>24</v>
      </c>
      <c r="L135" s="3" t="s">
        <v>21</v>
      </c>
      <c r="M135" s="3" t="s">
        <v>20</v>
      </c>
      <c r="N135" s="3" t="s">
        <v>796</v>
      </c>
    </row>
    <row r="136" spans="1:14" s="2" customFormat="1" ht="13.5" x14ac:dyDescent="0.3">
      <c r="A136" s="3" t="s">
        <v>790</v>
      </c>
      <c r="B136" s="7">
        <v>3</v>
      </c>
      <c r="C136" s="4" t="s">
        <v>797</v>
      </c>
      <c r="D136" s="3" t="s">
        <v>13</v>
      </c>
      <c r="E136" s="4" t="s">
        <v>798</v>
      </c>
      <c r="F136" s="5">
        <v>55489500</v>
      </c>
      <c r="G136" s="6"/>
      <c r="H136" s="3" t="s">
        <v>799</v>
      </c>
      <c r="I136" s="3"/>
      <c r="J136" s="3" t="s">
        <v>15</v>
      </c>
      <c r="K136" s="3" t="s">
        <v>26</v>
      </c>
      <c r="L136" s="3" t="s">
        <v>17</v>
      </c>
      <c r="M136" s="3" t="s">
        <v>18</v>
      </c>
      <c r="N136" s="3" t="s">
        <v>800</v>
      </c>
    </row>
    <row r="137" spans="1:14" s="2" customFormat="1" ht="13.5" x14ac:dyDescent="0.3">
      <c r="A137" s="3" t="s">
        <v>801</v>
      </c>
      <c r="B137" s="7">
        <v>3</v>
      </c>
      <c r="C137" s="4" t="s">
        <v>802</v>
      </c>
      <c r="D137" s="3" t="s">
        <v>13</v>
      </c>
      <c r="E137" s="4" t="s">
        <v>301</v>
      </c>
      <c r="F137" s="5">
        <v>10835000</v>
      </c>
      <c r="G137" s="6"/>
      <c r="H137" s="3" t="s">
        <v>803</v>
      </c>
      <c r="I137" s="3"/>
      <c r="J137" s="3" t="s">
        <v>58</v>
      </c>
      <c r="K137" s="3"/>
      <c r="L137" s="3"/>
      <c r="M137" s="3"/>
      <c r="N137" s="3" t="s">
        <v>804</v>
      </c>
    </row>
    <row r="138" spans="1:14" s="2" customFormat="1" ht="13.5" x14ac:dyDescent="0.3">
      <c r="A138" s="3" t="s">
        <v>805</v>
      </c>
      <c r="B138" s="7">
        <v>3</v>
      </c>
      <c r="C138" s="4" t="s">
        <v>806</v>
      </c>
      <c r="D138" s="3" t="s">
        <v>13</v>
      </c>
      <c r="E138" s="4" t="s">
        <v>294</v>
      </c>
      <c r="F138" s="5">
        <v>43500000</v>
      </c>
      <c r="G138" s="6"/>
      <c r="H138" s="3" t="s">
        <v>807</v>
      </c>
      <c r="I138" s="3"/>
      <c r="J138" s="3" t="s">
        <v>25</v>
      </c>
      <c r="K138" s="3" t="s">
        <v>26</v>
      </c>
      <c r="L138" s="3" t="s">
        <v>17</v>
      </c>
      <c r="M138" s="3" t="s">
        <v>18</v>
      </c>
      <c r="N138" s="3" t="s">
        <v>808</v>
      </c>
    </row>
    <row r="139" spans="1:14" s="2" customFormat="1" ht="13.5" x14ac:dyDescent="0.3">
      <c r="A139" s="3" t="s">
        <v>809</v>
      </c>
      <c r="B139" s="7">
        <v>3</v>
      </c>
      <c r="C139" s="4" t="s">
        <v>810</v>
      </c>
      <c r="D139" s="3" t="s">
        <v>13</v>
      </c>
      <c r="E139" s="4" t="s">
        <v>811</v>
      </c>
      <c r="F139" s="5">
        <v>74011000</v>
      </c>
      <c r="G139" s="6"/>
      <c r="H139" s="3" t="s">
        <v>812</v>
      </c>
      <c r="I139" s="3"/>
      <c r="J139" s="3" t="s">
        <v>54</v>
      </c>
      <c r="K139" s="3" t="s">
        <v>24</v>
      </c>
      <c r="L139" s="3" t="s">
        <v>21</v>
      </c>
      <c r="M139" s="3" t="s">
        <v>20</v>
      </c>
      <c r="N139" s="3" t="s">
        <v>813</v>
      </c>
    </row>
    <row r="140" spans="1:14" s="2" customFormat="1" ht="13.5" x14ac:dyDescent="0.3">
      <c r="A140" s="3" t="s">
        <v>814</v>
      </c>
      <c r="B140" s="7">
        <v>3</v>
      </c>
      <c r="C140" s="4" t="s">
        <v>815</v>
      </c>
      <c r="D140" s="3" t="s">
        <v>13</v>
      </c>
      <c r="E140" s="4" t="s">
        <v>48</v>
      </c>
      <c r="F140" s="5">
        <v>19883996</v>
      </c>
      <c r="G140" s="6"/>
      <c r="H140" s="3" t="s">
        <v>816</v>
      </c>
      <c r="I140" s="3"/>
      <c r="J140" s="3" t="s">
        <v>396</v>
      </c>
      <c r="K140" s="3" t="s">
        <v>26</v>
      </c>
      <c r="L140" s="3" t="s">
        <v>21</v>
      </c>
      <c r="M140" s="3" t="s">
        <v>20</v>
      </c>
      <c r="N140" s="3" t="s">
        <v>817</v>
      </c>
    </row>
    <row r="141" spans="1:14" s="2" customFormat="1" ht="13.5" x14ac:dyDescent="0.3">
      <c r="A141" s="3" t="s">
        <v>818</v>
      </c>
      <c r="B141" s="7">
        <v>3</v>
      </c>
      <c r="C141" s="4" t="s">
        <v>819</v>
      </c>
      <c r="D141" s="3" t="s">
        <v>13</v>
      </c>
      <c r="E141" s="4" t="s">
        <v>820</v>
      </c>
      <c r="F141" s="5">
        <v>10835000</v>
      </c>
      <c r="G141" s="6"/>
      <c r="H141" s="3" t="s">
        <v>821</v>
      </c>
      <c r="I141" s="3"/>
      <c r="J141" s="3" t="s">
        <v>54</v>
      </c>
      <c r="K141" s="3"/>
      <c r="L141" s="3"/>
      <c r="M141" s="3"/>
      <c r="N141" s="3" t="s">
        <v>822</v>
      </c>
    </row>
    <row r="142" spans="1:14" s="2" customFormat="1" ht="13.5" x14ac:dyDescent="0.3">
      <c r="A142" s="3" t="s">
        <v>823</v>
      </c>
      <c r="B142" s="7">
        <v>3</v>
      </c>
      <c r="C142" s="4" t="s">
        <v>824</v>
      </c>
      <c r="D142" s="3" t="s">
        <v>13</v>
      </c>
      <c r="E142" s="4" t="s">
        <v>825</v>
      </c>
      <c r="F142" s="5">
        <v>18920000</v>
      </c>
      <c r="G142" s="6"/>
      <c r="H142" s="3" t="s">
        <v>826</v>
      </c>
      <c r="I142" s="3"/>
      <c r="J142" s="3" t="s">
        <v>28</v>
      </c>
      <c r="K142" s="3" t="s">
        <v>16</v>
      </c>
      <c r="L142" s="3" t="s">
        <v>17</v>
      </c>
      <c r="M142" s="3" t="s">
        <v>18</v>
      </c>
      <c r="N142" s="3" t="s">
        <v>827</v>
      </c>
    </row>
    <row r="143" spans="1:14" s="2" customFormat="1" ht="13.5" x14ac:dyDescent="0.3">
      <c r="A143" s="3" t="s">
        <v>828</v>
      </c>
      <c r="B143" s="7">
        <v>3</v>
      </c>
      <c r="C143" s="4" t="s">
        <v>829</v>
      </c>
      <c r="D143" s="3" t="s">
        <v>13</v>
      </c>
      <c r="E143" s="4" t="s">
        <v>830</v>
      </c>
      <c r="F143" s="5">
        <v>13728000</v>
      </c>
      <c r="G143" s="6"/>
      <c r="H143" s="3" t="s">
        <v>831</v>
      </c>
      <c r="I143" s="3"/>
      <c r="J143" s="3" t="s">
        <v>63</v>
      </c>
      <c r="K143" s="3" t="s">
        <v>26</v>
      </c>
      <c r="L143" s="3" t="s">
        <v>17</v>
      </c>
      <c r="M143" s="3" t="s">
        <v>18</v>
      </c>
      <c r="N143" s="3" t="s">
        <v>832</v>
      </c>
    </row>
    <row r="144" spans="1:14" s="2" customFormat="1" ht="13.5" x14ac:dyDescent="0.3">
      <c r="A144" s="3" t="s">
        <v>833</v>
      </c>
      <c r="B144" s="7">
        <v>3</v>
      </c>
      <c r="C144" s="4" t="s">
        <v>834</v>
      </c>
      <c r="D144" s="3" t="s">
        <v>13</v>
      </c>
      <c r="E144" s="4" t="s">
        <v>835</v>
      </c>
      <c r="F144" s="5">
        <v>10000000</v>
      </c>
      <c r="G144" s="6"/>
      <c r="H144" s="3" t="s">
        <v>836</v>
      </c>
      <c r="I144" s="3"/>
      <c r="J144" s="3" t="s">
        <v>34</v>
      </c>
      <c r="K144" s="3"/>
      <c r="L144" s="3"/>
      <c r="M144" s="3"/>
      <c r="N144" s="3" t="s">
        <v>837</v>
      </c>
    </row>
    <row r="145" spans="1:14" s="2" customFormat="1" ht="13.5" x14ac:dyDescent="0.3">
      <c r="A145" s="3" t="s">
        <v>838</v>
      </c>
      <c r="B145" s="7">
        <v>3</v>
      </c>
      <c r="C145" s="4" t="s">
        <v>839</v>
      </c>
      <c r="D145" s="3" t="s">
        <v>13</v>
      </c>
      <c r="E145" s="4" t="s">
        <v>840</v>
      </c>
      <c r="F145" s="5">
        <v>393510000</v>
      </c>
      <c r="G145" s="6"/>
      <c r="H145" s="3" t="s">
        <v>841</v>
      </c>
      <c r="I145" s="3"/>
      <c r="J145" s="3" t="s">
        <v>15</v>
      </c>
      <c r="K145" s="3" t="s">
        <v>26</v>
      </c>
      <c r="L145" s="3" t="s">
        <v>21</v>
      </c>
      <c r="M145" s="3" t="s">
        <v>45</v>
      </c>
      <c r="N145" s="3" t="s">
        <v>842</v>
      </c>
    </row>
    <row r="146" spans="1:14" s="2" customFormat="1" ht="13.5" x14ac:dyDescent="0.3">
      <c r="A146" s="3" t="s">
        <v>843</v>
      </c>
      <c r="B146" s="7">
        <v>3</v>
      </c>
      <c r="C146" s="4" t="s">
        <v>844</v>
      </c>
      <c r="D146" s="3" t="s">
        <v>13</v>
      </c>
      <c r="E146" s="4" t="s">
        <v>845</v>
      </c>
      <c r="F146" s="5">
        <v>10890000</v>
      </c>
      <c r="G146" s="6"/>
      <c r="H146" s="3" t="s">
        <v>846</v>
      </c>
      <c r="I146" s="3"/>
      <c r="J146" s="3" t="s">
        <v>38</v>
      </c>
      <c r="K146" s="3" t="s">
        <v>24</v>
      </c>
      <c r="L146" s="3" t="s">
        <v>17</v>
      </c>
      <c r="M146" s="3" t="s">
        <v>18</v>
      </c>
      <c r="N146" s="3" t="s">
        <v>847</v>
      </c>
    </row>
    <row r="147" spans="1:14" s="2" customFormat="1" ht="13.5" x14ac:dyDescent="0.3">
      <c r="A147" s="3" t="s">
        <v>848</v>
      </c>
      <c r="B147" s="7">
        <v>3</v>
      </c>
      <c r="C147" s="4" t="s">
        <v>849</v>
      </c>
      <c r="D147" s="3" t="s">
        <v>13</v>
      </c>
      <c r="E147" s="4" t="s">
        <v>297</v>
      </c>
      <c r="F147" s="5">
        <v>46753300</v>
      </c>
      <c r="G147" s="6"/>
      <c r="H147" s="3" t="s">
        <v>850</v>
      </c>
      <c r="I147" s="3"/>
      <c r="J147" s="3" t="s">
        <v>15</v>
      </c>
      <c r="K147" s="3" t="s">
        <v>26</v>
      </c>
      <c r="L147" s="3" t="s">
        <v>17</v>
      </c>
      <c r="M147" s="3" t="s">
        <v>18</v>
      </c>
      <c r="N147" s="3" t="s">
        <v>851</v>
      </c>
    </row>
    <row r="148" spans="1:14" s="2" customFormat="1" ht="13.5" x14ac:dyDescent="0.3">
      <c r="A148" s="3" t="s">
        <v>852</v>
      </c>
      <c r="B148" s="7">
        <v>3</v>
      </c>
      <c r="C148" s="4" t="s">
        <v>853</v>
      </c>
      <c r="D148" s="3" t="s">
        <v>13</v>
      </c>
      <c r="E148" s="4" t="s">
        <v>306</v>
      </c>
      <c r="F148" s="5">
        <v>268950000</v>
      </c>
      <c r="G148" s="6"/>
      <c r="H148" s="3" t="s">
        <v>854</v>
      </c>
      <c r="I148" s="3"/>
      <c r="J148" s="3" t="s">
        <v>15</v>
      </c>
      <c r="K148" s="3" t="s">
        <v>16</v>
      </c>
      <c r="L148" s="3" t="s">
        <v>17</v>
      </c>
      <c r="M148" s="3" t="s">
        <v>18</v>
      </c>
      <c r="N148" s="3" t="s">
        <v>855</v>
      </c>
    </row>
    <row r="149" spans="1:14" s="2" customFormat="1" ht="13.5" x14ac:dyDescent="0.3">
      <c r="A149" s="3" t="s">
        <v>856</v>
      </c>
      <c r="B149" s="7">
        <v>3</v>
      </c>
      <c r="C149" s="4" t="s">
        <v>857</v>
      </c>
      <c r="D149" s="3" t="s">
        <v>13</v>
      </c>
      <c r="E149" s="4" t="s">
        <v>279</v>
      </c>
      <c r="F149" s="5">
        <v>186700000</v>
      </c>
      <c r="G149" s="6"/>
      <c r="H149" s="3" t="s">
        <v>858</v>
      </c>
      <c r="I149" s="3"/>
      <c r="J149" s="3" t="s">
        <v>15</v>
      </c>
      <c r="K149" s="3" t="s">
        <v>16</v>
      </c>
      <c r="L149" s="3" t="s">
        <v>17</v>
      </c>
      <c r="M149" s="3" t="s">
        <v>18</v>
      </c>
      <c r="N149" s="3" t="s">
        <v>859</v>
      </c>
    </row>
    <row r="150" spans="1:14" s="2" customFormat="1" ht="13.5" x14ac:dyDescent="0.3">
      <c r="A150" s="3" t="s">
        <v>856</v>
      </c>
      <c r="B150" s="7">
        <v>3</v>
      </c>
      <c r="C150" s="4" t="s">
        <v>860</v>
      </c>
      <c r="D150" s="3" t="s">
        <v>13</v>
      </c>
      <c r="E150" s="4" t="s">
        <v>59</v>
      </c>
      <c r="F150" s="5">
        <v>10967000</v>
      </c>
      <c r="G150" s="6"/>
      <c r="H150" s="3" t="s">
        <v>861</v>
      </c>
      <c r="I150" s="3"/>
      <c r="J150" s="3" t="s">
        <v>58</v>
      </c>
      <c r="K150" s="3"/>
      <c r="L150" s="3"/>
      <c r="M150" s="3"/>
      <c r="N150" s="3" t="s">
        <v>862</v>
      </c>
    </row>
    <row r="151" spans="1:14" s="2" customFormat="1" ht="13.5" x14ac:dyDescent="0.3">
      <c r="A151" s="3" t="s">
        <v>863</v>
      </c>
      <c r="B151" s="7">
        <v>3</v>
      </c>
      <c r="C151" s="4" t="s">
        <v>864</v>
      </c>
      <c r="D151" s="3" t="s">
        <v>13</v>
      </c>
      <c r="E151" s="4" t="s">
        <v>865</v>
      </c>
      <c r="F151" s="5">
        <v>7381000</v>
      </c>
      <c r="G151" s="6"/>
      <c r="H151" s="3" t="s">
        <v>866</v>
      </c>
      <c r="I151" s="3"/>
      <c r="J151" s="3" t="s">
        <v>58</v>
      </c>
      <c r="K151" s="3"/>
      <c r="L151" s="3"/>
      <c r="M151" s="3"/>
      <c r="N151" s="3" t="s">
        <v>867</v>
      </c>
    </row>
    <row r="152" spans="1:14" s="2" customFormat="1" ht="13.5" x14ac:dyDescent="0.3">
      <c r="A152" s="3" t="s">
        <v>868</v>
      </c>
      <c r="B152" s="7">
        <v>3</v>
      </c>
      <c r="C152" s="4" t="s">
        <v>869</v>
      </c>
      <c r="D152" s="3" t="s">
        <v>13</v>
      </c>
      <c r="E152" s="4" t="s">
        <v>870</v>
      </c>
      <c r="F152" s="5">
        <v>338233000</v>
      </c>
      <c r="G152" s="6"/>
      <c r="H152" s="3" t="s">
        <v>871</v>
      </c>
      <c r="I152" s="3"/>
      <c r="J152" s="3" t="s">
        <v>15</v>
      </c>
      <c r="K152" s="3" t="s">
        <v>27</v>
      </c>
      <c r="L152" s="3" t="s">
        <v>19</v>
      </c>
      <c r="M152" s="3" t="s">
        <v>20</v>
      </c>
      <c r="N152" s="3" t="s">
        <v>872</v>
      </c>
    </row>
    <row r="153" spans="1:14" s="2" customFormat="1" ht="13.5" x14ac:dyDescent="0.3">
      <c r="A153" s="3" t="s">
        <v>873</v>
      </c>
      <c r="B153" s="7">
        <v>3</v>
      </c>
      <c r="C153" s="4" t="s">
        <v>874</v>
      </c>
      <c r="D153" s="3" t="s">
        <v>13</v>
      </c>
      <c r="E153" s="4" t="s">
        <v>875</v>
      </c>
      <c r="F153" s="5">
        <v>39880000</v>
      </c>
      <c r="G153" s="6"/>
      <c r="H153" s="3" t="s">
        <v>876</v>
      </c>
      <c r="I153" s="3"/>
      <c r="J153" s="3" t="s">
        <v>15</v>
      </c>
      <c r="K153" s="3" t="s">
        <v>26</v>
      </c>
      <c r="L153" s="3" t="s">
        <v>21</v>
      </c>
      <c r="M153" s="3" t="s">
        <v>20</v>
      </c>
      <c r="N153" s="3" t="s">
        <v>877</v>
      </c>
    </row>
    <row r="154" spans="1:14" s="2" customFormat="1" ht="13.5" x14ac:dyDescent="0.3">
      <c r="A154" s="3" t="s">
        <v>873</v>
      </c>
      <c r="B154" s="7">
        <v>3</v>
      </c>
      <c r="C154" s="4" t="s">
        <v>878</v>
      </c>
      <c r="D154" s="3" t="s">
        <v>13</v>
      </c>
      <c r="E154" s="4" t="s">
        <v>879</v>
      </c>
      <c r="F154" s="5">
        <v>653375000</v>
      </c>
      <c r="G154" s="6"/>
      <c r="H154" s="3" t="s">
        <v>880</v>
      </c>
      <c r="I154" s="3"/>
      <c r="J154" s="3" t="s">
        <v>15</v>
      </c>
      <c r="K154" s="3" t="s">
        <v>27</v>
      </c>
      <c r="L154" s="3" t="s">
        <v>17</v>
      </c>
      <c r="M154" s="3" t="s">
        <v>18</v>
      </c>
      <c r="N154" s="3" t="s">
        <v>881</v>
      </c>
    </row>
    <row r="155" spans="1:14" s="2" customFormat="1" ht="13.5" x14ac:dyDescent="0.3">
      <c r="A155" s="3" t="s">
        <v>882</v>
      </c>
      <c r="B155" s="7">
        <v>3</v>
      </c>
      <c r="C155" s="4" t="s">
        <v>883</v>
      </c>
      <c r="D155" s="3" t="s">
        <v>13</v>
      </c>
      <c r="E155" s="4" t="s">
        <v>56</v>
      </c>
      <c r="F155" s="5">
        <v>105600000</v>
      </c>
      <c r="G155" s="6"/>
      <c r="H155" s="3" t="s">
        <v>884</v>
      </c>
      <c r="I155" s="3"/>
      <c r="J155" s="3" t="s">
        <v>15</v>
      </c>
      <c r="K155" s="3" t="s">
        <v>16</v>
      </c>
      <c r="L155" s="3" t="s">
        <v>17</v>
      </c>
      <c r="M155" s="3" t="s">
        <v>18</v>
      </c>
      <c r="N155" s="3" t="s">
        <v>885</v>
      </c>
    </row>
    <row r="156" spans="1:14" s="2" customFormat="1" ht="13.5" x14ac:dyDescent="0.3">
      <c r="A156" s="3" t="s">
        <v>882</v>
      </c>
      <c r="B156" s="7">
        <v>3</v>
      </c>
      <c r="C156" s="4" t="s">
        <v>886</v>
      </c>
      <c r="D156" s="3" t="s">
        <v>13</v>
      </c>
      <c r="E156" s="4" t="s">
        <v>887</v>
      </c>
      <c r="F156" s="5">
        <v>1000000000</v>
      </c>
      <c r="G156" s="6"/>
      <c r="H156" s="3" t="s">
        <v>888</v>
      </c>
      <c r="I156" s="3"/>
      <c r="J156" s="3" t="s">
        <v>15</v>
      </c>
      <c r="K156" s="3" t="s">
        <v>27</v>
      </c>
      <c r="L156" s="3" t="s">
        <v>17</v>
      </c>
      <c r="M156" s="3" t="s">
        <v>18</v>
      </c>
      <c r="N156" s="3" t="s">
        <v>889</v>
      </c>
    </row>
    <row r="157" spans="1:14" s="2" customFormat="1" ht="13.5" x14ac:dyDescent="0.3">
      <c r="A157" s="3" t="s">
        <v>890</v>
      </c>
      <c r="B157" s="7">
        <v>3</v>
      </c>
      <c r="C157" s="4" t="s">
        <v>891</v>
      </c>
      <c r="D157" s="3" t="s">
        <v>13</v>
      </c>
      <c r="E157" s="4" t="s">
        <v>76</v>
      </c>
      <c r="F157" s="5">
        <v>10395000</v>
      </c>
      <c r="G157" s="6"/>
      <c r="H157" s="3" t="s">
        <v>892</v>
      </c>
      <c r="I157" s="3"/>
      <c r="J157" s="3" t="s">
        <v>38</v>
      </c>
      <c r="K157" s="3" t="s">
        <v>16</v>
      </c>
      <c r="L157" s="3" t="s">
        <v>17</v>
      </c>
      <c r="M157" s="3" t="s">
        <v>18</v>
      </c>
      <c r="N157" s="3" t="s">
        <v>893</v>
      </c>
    </row>
    <row r="158" spans="1:14" s="2" customFormat="1" ht="13.5" x14ac:dyDescent="0.3">
      <c r="A158" s="3" t="s">
        <v>894</v>
      </c>
      <c r="B158" s="7">
        <v>3</v>
      </c>
      <c r="C158" s="4" t="s">
        <v>895</v>
      </c>
      <c r="D158" s="3" t="s">
        <v>13</v>
      </c>
      <c r="E158" s="4" t="s">
        <v>896</v>
      </c>
      <c r="F158" s="5">
        <v>21021000</v>
      </c>
      <c r="G158" s="6"/>
      <c r="H158" s="3" t="s">
        <v>897</v>
      </c>
      <c r="I158" s="3"/>
      <c r="J158" s="3" t="s">
        <v>74</v>
      </c>
      <c r="K158" s="3" t="s">
        <v>26</v>
      </c>
      <c r="L158" s="3" t="s">
        <v>17</v>
      </c>
      <c r="M158" s="3" t="s">
        <v>18</v>
      </c>
      <c r="N158" s="3" t="s">
        <v>898</v>
      </c>
    </row>
    <row r="159" spans="1:14" s="2" customFormat="1" ht="13.5" x14ac:dyDescent="0.3">
      <c r="A159" s="7" t="s">
        <v>899</v>
      </c>
      <c r="B159" s="7">
        <v>3</v>
      </c>
      <c r="C159" s="8" t="s">
        <v>900</v>
      </c>
      <c r="D159" s="7" t="s">
        <v>13</v>
      </c>
      <c r="E159" s="4" t="s">
        <v>70</v>
      </c>
      <c r="F159" s="9">
        <v>192500000</v>
      </c>
      <c r="G159" s="10"/>
      <c r="H159" s="7" t="s">
        <v>901</v>
      </c>
      <c r="I159" s="7"/>
      <c r="J159" s="7" t="s">
        <v>15</v>
      </c>
      <c r="K159" s="7" t="s">
        <v>16</v>
      </c>
      <c r="L159" s="7" t="s">
        <v>17</v>
      </c>
      <c r="M159" s="7" t="s">
        <v>18</v>
      </c>
      <c r="N159" s="7" t="s">
        <v>902</v>
      </c>
    </row>
    <row r="160" spans="1:14" s="2" customFormat="1" ht="13.5" x14ac:dyDescent="0.3">
      <c r="A160" s="3" t="s">
        <v>899</v>
      </c>
      <c r="B160" s="7">
        <v>3</v>
      </c>
      <c r="C160" s="4" t="s">
        <v>903</v>
      </c>
      <c r="D160" s="3" t="s">
        <v>13</v>
      </c>
      <c r="E160" s="4" t="s">
        <v>105</v>
      </c>
      <c r="F160" s="5">
        <v>63800000</v>
      </c>
      <c r="G160" s="6"/>
      <c r="H160" s="3" t="s">
        <v>904</v>
      </c>
      <c r="I160" s="3"/>
      <c r="J160" s="3" t="s">
        <v>15</v>
      </c>
      <c r="K160" s="3" t="s">
        <v>16</v>
      </c>
      <c r="L160" s="3" t="s">
        <v>19</v>
      </c>
      <c r="M160" s="3" t="s">
        <v>45</v>
      </c>
      <c r="N160" s="3" t="s">
        <v>905</v>
      </c>
    </row>
    <row r="161" spans="1:14" s="2" customFormat="1" ht="13.5" x14ac:dyDescent="0.3">
      <c r="A161" s="3" t="s">
        <v>899</v>
      </c>
      <c r="B161" s="7">
        <v>3</v>
      </c>
      <c r="C161" s="4" t="s">
        <v>906</v>
      </c>
      <c r="D161" s="3" t="s">
        <v>13</v>
      </c>
      <c r="E161" s="4" t="s">
        <v>53</v>
      </c>
      <c r="F161" s="5">
        <v>10923000</v>
      </c>
      <c r="G161" s="6"/>
      <c r="H161" s="3" t="s">
        <v>907</v>
      </c>
      <c r="I161" s="3"/>
      <c r="J161" s="3" t="s">
        <v>38</v>
      </c>
      <c r="K161" s="3" t="s">
        <v>16</v>
      </c>
      <c r="L161" s="3" t="s">
        <v>17</v>
      </c>
      <c r="M161" s="3" t="s">
        <v>18</v>
      </c>
      <c r="N161" s="3" t="s">
        <v>908</v>
      </c>
    </row>
    <row r="162" spans="1:14" s="2" customFormat="1" ht="13.5" x14ac:dyDescent="0.3">
      <c r="A162" s="3" t="s">
        <v>909</v>
      </c>
      <c r="B162" s="7">
        <v>3</v>
      </c>
      <c r="C162" s="4" t="s">
        <v>910</v>
      </c>
      <c r="D162" s="3" t="s">
        <v>13</v>
      </c>
      <c r="E162" s="4" t="s">
        <v>68</v>
      </c>
      <c r="F162" s="5">
        <v>10428000</v>
      </c>
      <c r="G162" s="6"/>
      <c r="H162" s="3" t="s">
        <v>911</v>
      </c>
      <c r="I162" s="3"/>
      <c r="J162" s="3" t="s">
        <v>38</v>
      </c>
      <c r="K162" s="3" t="s">
        <v>16</v>
      </c>
      <c r="L162" s="3" t="s">
        <v>17</v>
      </c>
      <c r="M162" s="3" t="s">
        <v>18</v>
      </c>
      <c r="N162" s="3" t="s">
        <v>912</v>
      </c>
    </row>
    <row r="163" spans="1:14" s="2" customFormat="1" ht="13.5" x14ac:dyDescent="0.3">
      <c r="A163" s="3" t="s">
        <v>913</v>
      </c>
      <c r="B163" s="7">
        <v>3</v>
      </c>
      <c r="C163" s="4" t="s">
        <v>914</v>
      </c>
      <c r="D163" s="3" t="s">
        <v>13</v>
      </c>
      <c r="E163" s="4" t="s">
        <v>915</v>
      </c>
      <c r="F163" s="5">
        <v>4191000</v>
      </c>
      <c r="G163" s="6"/>
      <c r="H163" s="3" t="s">
        <v>916</v>
      </c>
      <c r="I163" s="3"/>
      <c r="J163" s="3" t="s">
        <v>34</v>
      </c>
      <c r="K163" s="3"/>
      <c r="L163" s="3"/>
      <c r="M163" s="3"/>
      <c r="N163" s="3" t="s">
        <v>917</v>
      </c>
    </row>
    <row r="164" spans="1:14" s="2" customFormat="1" ht="13.5" x14ac:dyDescent="0.3">
      <c r="A164" s="3" t="s">
        <v>913</v>
      </c>
      <c r="B164" s="7">
        <v>3</v>
      </c>
      <c r="C164" s="4" t="s">
        <v>918</v>
      </c>
      <c r="D164" s="3" t="s">
        <v>13</v>
      </c>
      <c r="E164" s="4" t="s">
        <v>919</v>
      </c>
      <c r="F164" s="5">
        <v>16390000</v>
      </c>
      <c r="G164" s="6"/>
      <c r="H164" s="3" t="s">
        <v>920</v>
      </c>
      <c r="I164" s="3"/>
      <c r="J164" s="3" t="s">
        <v>63</v>
      </c>
      <c r="K164" s="3" t="s">
        <v>26</v>
      </c>
      <c r="L164" s="3" t="s">
        <v>17</v>
      </c>
      <c r="M164" s="3" t="s">
        <v>18</v>
      </c>
      <c r="N164" s="3" t="s">
        <v>921</v>
      </c>
    </row>
    <row r="165" spans="1:14" s="2" customFormat="1" ht="13.5" x14ac:dyDescent="0.3">
      <c r="A165" s="3" t="s">
        <v>913</v>
      </c>
      <c r="B165" s="7">
        <v>3</v>
      </c>
      <c r="C165" s="4" t="s">
        <v>922</v>
      </c>
      <c r="D165" s="3" t="s">
        <v>13</v>
      </c>
      <c r="E165" s="4" t="s">
        <v>923</v>
      </c>
      <c r="F165" s="5">
        <v>114510923</v>
      </c>
      <c r="G165" s="6"/>
      <c r="H165" s="3" t="s">
        <v>924</v>
      </c>
      <c r="I165" s="3"/>
      <c r="J165" s="3" t="s">
        <v>15</v>
      </c>
      <c r="K165" s="3" t="s">
        <v>24</v>
      </c>
      <c r="L165" s="3" t="s">
        <v>21</v>
      </c>
      <c r="M165" s="3" t="s">
        <v>20</v>
      </c>
      <c r="N165" s="3" t="s">
        <v>925</v>
      </c>
    </row>
    <row r="166" spans="1:14" s="2" customFormat="1" ht="13.5" x14ac:dyDescent="0.3">
      <c r="A166" s="3" t="s">
        <v>926</v>
      </c>
      <c r="B166" s="7">
        <v>2</v>
      </c>
      <c r="C166" s="4" t="s">
        <v>927</v>
      </c>
      <c r="D166" s="3" t="s">
        <v>13</v>
      </c>
      <c r="E166" s="4" t="s">
        <v>97</v>
      </c>
      <c r="F166" s="5">
        <v>327800000</v>
      </c>
      <c r="G166" s="6"/>
      <c r="H166" s="3" t="s">
        <v>928</v>
      </c>
      <c r="I166" s="3"/>
      <c r="J166" s="3" t="s">
        <v>15</v>
      </c>
      <c r="K166" s="3" t="s">
        <v>16</v>
      </c>
      <c r="L166" s="3" t="s">
        <v>21</v>
      </c>
      <c r="M166" s="3" t="s">
        <v>45</v>
      </c>
      <c r="N166" s="3" t="s">
        <v>929</v>
      </c>
    </row>
    <row r="167" spans="1:14" s="2" customFormat="1" ht="13.5" x14ac:dyDescent="0.3">
      <c r="A167" s="3" t="s">
        <v>926</v>
      </c>
      <c r="B167" s="7">
        <v>2</v>
      </c>
      <c r="C167" s="4" t="s">
        <v>930</v>
      </c>
      <c r="D167" s="3" t="s">
        <v>51</v>
      </c>
      <c r="E167" s="4" t="s">
        <v>931</v>
      </c>
      <c r="F167" s="5">
        <v>521273500</v>
      </c>
      <c r="G167" s="6"/>
      <c r="H167" s="3" t="s">
        <v>932</v>
      </c>
      <c r="I167" s="3"/>
      <c r="J167" s="3" t="s">
        <v>15</v>
      </c>
      <c r="K167" s="3" t="s">
        <v>16</v>
      </c>
      <c r="L167" s="3" t="s">
        <v>17</v>
      </c>
      <c r="M167" s="3" t="s">
        <v>18</v>
      </c>
      <c r="N167" s="3" t="s">
        <v>933</v>
      </c>
    </row>
    <row r="168" spans="1:14" s="2" customFormat="1" ht="13.5" x14ac:dyDescent="0.3">
      <c r="A168" s="3" t="s">
        <v>926</v>
      </c>
      <c r="B168" s="7">
        <v>2</v>
      </c>
      <c r="C168" s="4" t="s">
        <v>934</v>
      </c>
      <c r="D168" s="3" t="s">
        <v>13</v>
      </c>
      <c r="E168" s="4" t="s">
        <v>935</v>
      </c>
      <c r="F168" s="5">
        <v>91727830</v>
      </c>
      <c r="G168" s="6"/>
      <c r="H168" s="3" t="s">
        <v>936</v>
      </c>
      <c r="I168" s="3"/>
      <c r="J168" s="3" t="s">
        <v>28</v>
      </c>
      <c r="K168" s="3" t="s">
        <v>24</v>
      </c>
      <c r="L168" s="3" t="s">
        <v>21</v>
      </c>
      <c r="M168" s="3" t="s">
        <v>20</v>
      </c>
      <c r="N168" s="3" t="s">
        <v>937</v>
      </c>
    </row>
    <row r="169" spans="1:14" s="2" customFormat="1" ht="13.5" x14ac:dyDescent="0.3">
      <c r="A169" s="3" t="s">
        <v>926</v>
      </c>
      <c r="B169" s="7">
        <v>2</v>
      </c>
      <c r="C169" s="4" t="s">
        <v>938</v>
      </c>
      <c r="D169" s="3" t="s">
        <v>13</v>
      </c>
      <c r="E169" s="4" t="s">
        <v>73</v>
      </c>
      <c r="F169" s="5">
        <v>207704200</v>
      </c>
      <c r="G169" s="6"/>
      <c r="H169" s="3" t="s">
        <v>939</v>
      </c>
      <c r="I169" s="3"/>
      <c r="J169" s="3" t="s">
        <v>15</v>
      </c>
      <c r="K169" s="3" t="s">
        <v>27</v>
      </c>
      <c r="L169" s="3" t="s">
        <v>17</v>
      </c>
      <c r="M169" s="3" t="s">
        <v>18</v>
      </c>
      <c r="N169" s="3" t="s">
        <v>940</v>
      </c>
    </row>
    <row r="170" spans="1:14" s="2" customFormat="1" ht="13.5" x14ac:dyDescent="0.3">
      <c r="A170" s="3" t="s">
        <v>926</v>
      </c>
      <c r="B170" s="7">
        <v>2</v>
      </c>
      <c r="C170" s="4" t="s">
        <v>941</v>
      </c>
      <c r="D170" s="3" t="s">
        <v>13</v>
      </c>
      <c r="E170" s="4" t="s">
        <v>942</v>
      </c>
      <c r="F170" s="5">
        <v>38641790</v>
      </c>
      <c r="G170" s="6"/>
      <c r="H170" s="3" t="s">
        <v>943</v>
      </c>
      <c r="I170" s="3"/>
      <c r="J170" s="3" t="s">
        <v>15</v>
      </c>
      <c r="K170" s="3" t="s">
        <v>16</v>
      </c>
      <c r="L170" s="3" t="s">
        <v>41</v>
      </c>
      <c r="M170" s="3" t="s">
        <v>42</v>
      </c>
      <c r="N170" s="3" t="s">
        <v>944</v>
      </c>
    </row>
    <row r="171" spans="1:14" s="2" customFormat="1" ht="13.5" x14ac:dyDescent="0.3">
      <c r="A171" s="3" t="s">
        <v>926</v>
      </c>
      <c r="B171" s="7">
        <v>2</v>
      </c>
      <c r="C171" s="4" t="s">
        <v>945</v>
      </c>
      <c r="D171" s="3" t="s">
        <v>13</v>
      </c>
      <c r="E171" s="4" t="s">
        <v>79</v>
      </c>
      <c r="F171" s="5">
        <v>10538000</v>
      </c>
      <c r="G171" s="6"/>
      <c r="H171" s="3" t="s">
        <v>946</v>
      </c>
      <c r="I171" s="3"/>
      <c r="J171" s="3" t="s">
        <v>28</v>
      </c>
      <c r="K171" s="3"/>
      <c r="L171" s="3"/>
      <c r="M171" s="3"/>
      <c r="N171" s="3" t="s">
        <v>947</v>
      </c>
    </row>
    <row r="172" spans="1:14" s="2" customFormat="1" ht="13.5" x14ac:dyDescent="0.3">
      <c r="A172" s="3" t="s">
        <v>948</v>
      </c>
      <c r="B172" s="7">
        <v>2</v>
      </c>
      <c r="C172" s="4" t="s">
        <v>949</v>
      </c>
      <c r="D172" s="3" t="s">
        <v>13</v>
      </c>
      <c r="E172" s="4" t="s">
        <v>950</v>
      </c>
      <c r="F172" s="5">
        <v>25300000</v>
      </c>
      <c r="G172" s="6"/>
      <c r="H172" s="3" t="s">
        <v>951</v>
      </c>
      <c r="I172" s="3"/>
      <c r="J172" s="3" t="s">
        <v>54</v>
      </c>
      <c r="K172" s="3" t="s">
        <v>24</v>
      </c>
      <c r="L172" s="3" t="s">
        <v>21</v>
      </c>
      <c r="M172" s="3" t="s">
        <v>20</v>
      </c>
      <c r="N172" s="3" t="s">
        <v>952</v>
      </c>
    </row>
    <row r="173" spans="1:14" s="2" customFormat="1" ht="13.5" x14ac:dyDescent="0.3">
      <c r="A173" s="3" t="s">
        <v>953</v>
      </c>
      <c r="B173" s="7">
        <v>2</v>
      </c>
      <c r="C173" s="4" t="s">
        <v>954</v>
      </c>
      <c r="D173" s="3" t="s">
        <v>13</v>
      </c>
      <c r="E173" s="4" t="s">
        <v>108</v>
      </c>
      <c r="F173" s="5">
        <v>200761000</v>
      </c>
      <c r="G173" s="6"/>
      <c r="H173" s="3" t="s">
        <v>955</v>
      </c>
      <c r="I173" s="3"/>
      <c r="J173" s="3" t="s">
        <v>15</v>
      </c>
      <c r="K173" s="3" t="s">
        <v>27</v>
      </c>
      <c r="L173" s="3" t="s">
        <v>19</v>
      </c>
      <c r="M173" s="3" t="s">
        <v>20</v>
      </c>
      <c r="N173" s="3" t="s">
        <v>956</v>
      </c>
    </row>
    <row r="174" spans="1:14" s="2" customFormat="1" ht="13.5" x14ac:dyDescent="0.3">
      <c r="A174" s="3" t="s">
        <v>953</v>
      </c>
      <c r="B174" s="7">
        <v>2</v>
      </c>
      <c r="C174" s="4" t="s">
        <v>957</v>
      </c>
      <c r="D174" s="3" t="s">
        <v>13</v>
      </c>
      <c r="E174" s="4" t="s">
        <v>91</v>
      </c>
      <c r="F174" s="5">
        <v>10670000</v>
      </c>
      <c r="G174" s="6"/>
      <c r="H174" s="3" t="s">
        <v>958</v>
      </c>
      <c r="I174" s="3"/>
      <c r="J174" s="3" t="s">
        <v>28</v>
      </c>
      <c r="K174" s="3"/>
      <c r="L174" s="3"/>
      <c r="M174" s="3"/>
      <c r="N174" s="3" t="s">
        <v>959</v>
      </c>
    </row>
    <row r="175" spans="1:14" s="2" customFormat="1" ht="13.5" x14ac:dyDescent="0.3">
      <c r="A175" s="3" t="s">
        <v>960</v>
      </c>
      <c r="B175" s="7">
        <v>2</v>
      </c>
      <c r="C175" s="4" t="s">
        <v>961</v>
      </c>
      <c r="D175" s="3" t="s">
        <v>13</v>
      </c>
      <c r="E175" s="4" t="s">
        <v>962</v>
      </c>
      <c r="F175" s="5">
        <v>55626380</v>
      </c>
      <c r="G175" s="6"/>
      <c r="H175" s="3" t="s">
        <v>963</v>
      </c>
      <c r="I175" s="3"/>
      <c r="J175" s="3" t="s">
        <v>63</v>
      </c>
      <c r="K175" s="3" t="s">
        <v>24</v>
      </c>
      <c r="L175" s="3" t="s">
        <v>21</v>
      </c>
      <c r="M175" s="3" t="s">
        <v>20</v>
      </c>
      <c r="N175" s="3" t="s">
        <v>964</v>
      </c>
    </row>
    <row r="176" spans="1:14" s="2" customFormat="1" ht="13.5" x14ac:dyDescent="0.3">
      <c r="A176" s="3" t="s">
        <v>960</v>
      </c>
      <c r="B176" s="7">
        <v>2</v>
      </c>
      <c r="C176" s="4" t="s">
        <v>965</v>
      </c>
      <c r="D176" s="3" t="s">
        <v>13</v>
      </c>
      <c r="E176" s="4" t="s">
        <v>966</v>
      </c>
      <c r="F176" s="5">
        <v>1527289086</v>
      </c>
      <c r="G176" s="6"/>
      <c r="H176" s="3" t="s">
        <v>967</v>
      </c>
      <c r="I176" s="3"/>
      <c r="J176" s="3" t="s">
        <v>15</v>
      </c>
      <c r="K176" s="3" t="s">
        <v>24</v>
      </c>
      <c r="L176" s="3" t="s">
        <v>21</v>
      </c>
      <c r="M176" s="3" t="s">
        <v>20</v>
      </c>
      <c r="N176" s="3" t="s">
        <v>968</v>
      </c>
    </row>
    <row r="177" spans="1:14" s="2" customFormat="1" ht="13.5" x14ac:dyDescent="0.3">
      <c r="A177" s="3" t="s">
        <v>969</v>
      </c>
      <c r="B177" s="7">
        <v>2</v>
      </c>
      <c r="C177" s="4" t="s">
        <v>970</v>
      </c>
      <c r="D177" s="3" t="s">
        <v>13</v>
      </c>
      <c r="E177" s="4" t="s">
        <v>971</v>
      </c>
      <c r="F177" s="5">
        <v>39900000</v>
      </c>
      <c r="G177" s="6"/>
      <c r="H177" s="3" t="s">
        <v>972</v>
      </c>
      <c r="I177" s="3"/>
      <c r="J177" s="3" t="s">
        <v>15</v>
      </c>
      <c r="K177" s="3" t="s">
        <v>16</v>
      </c>
      <c r="L177" s="3" t="s">
        <v>17</v>
      </c>
      <c r="M177" s="3" t="s">
        <v>18</v>
      </c>
      <c r="N177" s="3" t="s">
        <v>973</v>
      </c>
    </row>
    <row r="178" spans="1:14" s="2" customFormat="1" ht="13.5" x14ac:dyDescent="0.3">
      <c r="A178" s="3" t="s">
        <v>974</v>
      </c>
      <c r="B178" s="7">
        <v>2</v>
      </c>
      <c r="C178" s="4" t="s">
        <v>975</v>
      </c>
      <c r="D178" s="3" t="s">
        <v>13</v>
      </c>
      <c r="E178" s="4" t="s">
        <v>81</v>
      </c>
      <c r="F178" s="5">
        <v>1380000000</v>
      </c>
      <c r="G178" s="6"/>
      <c r="H178" s="3" t="s">
        <v>976</v>
      </c>
      <c r="I178" s="3"/>
      <c r="J178" s="3" t="s">
        <v>15</v>
      </c>
      <c r="K178" s="3" t="s">
        <v>24</v>
      </c>
      <c r="L178" s="3" t="s">
        <v>17</v>
      </c>
      <c r="M178" s="3" t="s">
        <v>18</v>
      </c>
      <c r="N178" s="3" t="s">
        <v>977</v>
      </c>
    </row>
    <row r="179" spans="1:14" s="2" customFormat="1" ht="13.5" x14ac:dyDescent="0.3">
      <c r="A179" s="3" t="s">
        <v>978</v>
      </c>
      <c r="B179" s="7">
        <v>2</v>
      </c>
      <c r="C179" s="4" t="s">
        <v>979</v>
      </c>
      <c r="D179" s="3" t="s">
        <v>13</v>
      </c>
      <c r="E179" s="4" t="s">
        <v>980</v>
      </c>
      <c r="F179" s="5">
        <v>19031000</v>
      </c>
      <c r="G179" s="6"/>
      <c r="H179" s="3" t="s">
        <v>981</v>
      </c>
      <c r="I179" s="3"/>
      <c r="J179" s="3" t="s">
        <v>63</v>
      </c>
      <c r="K179" s="3" t="s">
        <v>16</v>
      </c>
      <c r="L179" s="3" t="s">
        <v>41</v>
      </c>
      <c r="M179" s="3" t="s">
        <v>42</v>
      </c>
      <c r="N179" s="3" t="s">
        <v>982</v>
      </c>
    </row>
    <row r="180" spans="1:14" s="2" customFormat="1" ht="13.5" x14ac:dyDescent="0.3">
      <c r="A180" s="3" t="s">
        <v>983</v>
      </c>
      <c r="B180" s="7">
        <v>2</v>
      </c>
      <c r="C180" s="4" t="s">
        <v>984</v>
      </c>
      <c r="D180" s="3" t="s">
        <v>13</v>
      </c>
      <c r="E180" s="4" t="s">
        <v>98</v>
      </c>
      <c r="F180" s="5">
        <v>3101329000</v>
      </c>
      <c r="G180" s="6"/>
      <c r="H180" s="3" t="s">
        <v>928</v>
      </c>
      <c r="I180" s="3"/>
      <c r="J180" s="3" t="s">
        <v>15</v>
      </c>
      <c r="K180" s="3" t="s">
        <v>16</v>
      </c>
      <c r="L180" s="3" t="s">
        <v>17</v>
      </c>
      <c r="M180" s="3" t="s">
        <v>18</v>
      </c>
      <c r="N180" s="3" t="s">
        <v>985</v>
      </c>
    </row>
    <row r="181" spans="1:14" s="2" customFormat="1" ht="13.5" x14ac:dyDescent="0.3">
      <c r="A181" s="3" t="s">
        <v>986</v>
      </c>
      <c r="B181" s="7">
        <v>2</v>
      </c>
      <c r="C181" s="4" t="s">
        <v>987</v>
      </c>
      <c r="D181" s="3" t="s">
        <v>13</v>
      </c>
      <c r="E181" s="4" t="s">
        <v>62</v>
      </c>
      <c r="F181" s="5">
        <v>27060000</v>
      </c>
      <c r="G181" s="6"/>
      <c r="H181" s="3" t="s">
        <v>988</v>
      </c>
      <c r="I181" s="3"/>
      <c r="J181" s="3" t="s">
        <v>28</v>
      </c>
      <c r="K181" s="3" t="s">
        <v>26</v>
      </c>
      <c r="L181" s="3" t="s">
        <v>17</v>
      </c>
      <c r="M181" s="3" t="s">
        <v>18</v>
      </c>
      <c r="N181" s="3" t="s">
        <v>989</v>
      </c>
    </row>
    <row r="182" spans="1:14" s="2" customFormat="1" ht="13.5" x14ac:dyDescent="0.3">
      <c r="A182" s="3" t="s">
        <v>361</v>
      </c>
      <c r="B182" s="7">
        <v>2</v>
      </c>
      <c r="C182" s="4" t="s">
        <v>990</v>
      </c>
      <c r="D182" s="3" t="s">
        <v>13</v>
      </c>
      <c r="E182" s="4" t="s">
        <v>991</v>
      </c>
      <c r="F182" s="5">
        <v>638130420</v>
      </c>
      <c r="G182" s="6"/>
      <c r="H182" s="3" t="s">
        <v>992</v>
      </c>
      <c r="I182" s="3"/>
      <c r="J182" s="3" t="s">
        <v>15</v>
      </c>
      <c r="K182" s="3" t="s">
        <v>24</v>
      </c>
      <c r="L182" s="3" t="s">
        <v>21</v>
      </c>
      <c r="M182" s="3" t="s">
        <v>20</v>
      </c>
      <c r="N182" s="3" t="s">
        <v>993</v>
      </c>
    </row>
    <row r="183" spans="1:14" s="2" customFormat="1" ht="13.5" x14ac:dyDescent="0.3">
      <c r="A183" s="3" t="s">
        <v>994</v>
      </c>
      <c r="B183" s="7">
        <v>2</v>
      </c>
      <c r="C183" s="4" t="s">
        <v>995</v>
      </c>
      <c r="D183" s="3" t="s">
        <v>13</v>
      </c>
      <c r="E183" s="4" t="s">
        <v>287</v>
      </c>
      <c r="F183" s="5">
        <v>89100000</v>
      </c>
      <c r="G183" s="6"/>
      <c r="H183" s="3" t="s">
        <v>996</v>
      </c>
      <c r="I183" s="3"/>
      <c r="J183" s="3" t="s">
        <v>15</v>
      </c>
      <c r="K183" s="3" t="s">
        <v>16</v>
      </c>
      <c r="L183" s="3" t="s">
        <v>17</v>
      </c>
      <c r="M183" s="3" t="s">
        <v>18</v>
      </c>
      <c r="N183" s="3" t="s">
        <v>997</v>
      </c>
    </row>
    <row r="184" spans="1:14" s="2" customFormat="1" ht="13.5" x14ac:dyDescent="0.3">
      <c r="A184" s="3" t="s">
        <v>998</v>
      </c>
      <c r="B184" s="7">
        <v>2</v>
      </c>
      <c r="C184" s="4" t="s">
        <v>999</v>
      </c>
      <c r="D184" s="3" t="s">
        <v>13</v>
      </c>
      <c r="E184" s="4" t="s">
        <v>293</v>
      </c>
      <c r="F184" s="5">
        <v>51110689</v>
      </c>
      <c r="G184" s="6"/>
      <c r="H184" s="3" t="s">
        <v>1000</v>
      </c>
      <c r="I184" s="3"/>
      <c r="J184" s="3" t="s">
        <v>28</v>
      </c>
      <c r="K184" s="3" t="s">
        <v>24</v>
      </c>
      <c r="L184" s="3" t="s">
        <v>21</v>
      </c>
      <c r="M184" s="3" t="s">
        <v>20</v>
      </c>
      <c r="N184" s="3" t="s">
        <v>1001</v>
      </c>
    </row>
    <row r="185" spans="1:14" s="2" customFormat="1" ht="13.5" x14ac:dyDescent="0.3">
      <c r="A185" s="3" t="s">
        <v>998</v>
      </c>
      <c r="B185" s="7">
        <v>2</v>
      </c>
      <c r="C185" s="4" t="s">
        <v>1002</v>
      </c>
      <c r="D185" s="3" t="s">
        <v>13</v>
      </c>
      <c r="E185" s="4" t="s">
        <v>1003</v>
      </c>
      <c r="F185" s="5">
        <v>1175000000</v>
      </c>
      <c r="G185" s="6"/>
      <c r="H185" s="3" t="s">
        <v>1004</v>
      </c>
      <c r="I185" s="3"/>
      <c r="J185" s="3" t="s">
        <v>15</v>
      </c>
      <c r="K185" s="3" t="s">
        <v>24</v>
      </c>
      <c r="L185" s="3" t="s">
        <v>17</v>
      </c>
      <c r="M185" s="3" t="s">
        <v>18</v>
      </c>
      <c r="N185" s="3" t="s">
        <v>1005</v>
      </c>
    </row>
    <row r="186" spans="1:14" s="2" customFormat="1" ht="13.5" x14ac:dyDescent="0.3">
      <c r="A186" s="3" t="s">
        <v>998</v>
      </c>
      <c r="B186" s="7">
        <v>2</v>
      </c>
      <c r="C186" s="4" t="s">
        <v>1006</v>
      </c>
      <c r="D186" s="3" t="s">
        <v>13</v>
      </c>
      <c r="E186" s="4" t="s">
        <v>305</v>
      </c>
      <c r="F186" s="5">
        <v>21400000</v>
      </c>
      <c r="G186" s="6"/>
      <c r="H186" s="3" t="s">
        <v>1007</v>
      </c>
      <c r="I186" s="3"/>
      <c r="J186" s="3" t="s">
        <v>63</v>
      </c>
      <c r="K186" s="3" t="s">
        <v>16</v>
      </c>
      <c r="L186" s="3" t="s">
        <v>17</v>
      </c>
      <c r="M186" s="3" t="s">
        <v>18</v>
      </c>
      <c r="N186" s="3" t="s">
        <v>1008</v>
      </c>
    </row>
    <row r="187" spans="1:14" s="2" customFormat="1" ht="13.5" x14ac:dyDescent="0.3">
      <c r="A187" s="3" t="s">
        <v>998</v>
      </c>
      <c r="B187" s="7">
        <v>2</v>
      </c>
      <c r="C187" s="4" t="s">
        <v>1009</v>
      </c>
      <c r="D187" s="3" t="s">
        <v>13</v>
      </c>
      <c r="E187" s="4" t="s">
        <v>106</v>
      </c>
      <c r="F187" s="5">
        <v>243027400</v>
      </c>
      <c r="G187" s="6"/>
      <c r="H187" s="3" t="s">
        <v>1010</v>
      </c>
      <c r="I187" s="3"/>
      <c r="J187" s="3" t="s">
        <v>93</v>
      </c>
      <c r="K187" s="3"/>
      <c r="L187" s="3"/>
      <c r="M187" s="3"/>
      <c r="N187" s="3" t="s">
        <v>1011</v>
      </c>
    </row>
    <row r="188" spans="1:14" s="2" customFormat="1" ht="13.5" x14ac:dyDescent="0.3">
      <c r="A188" s="3" t="s">
        <v>1012</v>
      </c>
      <c r="B188" s="7">
        <v>2</v>
      </c>
      <c r="C188" s="4" t="s">
        <v>1013</v>
      </c>
      <c r="D188" s="3" t="s">
        <v>13</v>
      </c>
      <c r="E188" s="4" t="s">
        <v>1014</v>
      </c>
      <c r="F188" s="5">
        <v>65394046</v>
      </c>
      <c r="G188" s="6"/>
      <c r="H188" s="3" t="s">
        <v>1015</v>
      </c>
      <c r="I188" s="3"/>
      <c r="J188" s="3" t="s">
        <v>47</v>
      </c>
      <c r="K188" s="3" t="s">
        <v>24</v>
      </c>
      <c r="L188" s="3" t="s">
        <v>19</v>
      </c>
      <c r="M188" s="3" t="s">
        <v>20</v>
      </c>
      <c r="N188" s="3" t="s">
        <v>1016</v>
      </c>
    </row>
    <row r="189" spans="1:14" s="2" customFormat="1" ht="13.5" x14ac:dyDescent="0.3">
      <c r="A189" s="3" t="s">
        <v>1012</v>
      </c>
      <c r="B189" s="7">
        <v>2</v>
      </c>
      <c r="C189" s="4" t="s">
        <v>1017</v>
      </c>
      <c r="D189" s="3" t="s">
        <v>13</v>
      </c>
      <c r="E189" s="4" t="s">
        <v>1018</v>
      </c>
      <c r="F189" s="5">
        <v>55025190</v>
      </c>
      <c r="G189" s="6"/>
      <c r="H189" s="3" t="s">
        <v>1019</v>
      </c>
      <c r="I189" s="3"/>
      <c r="J189" s="3" t="s">
        <v>28</v>
      </c>
      <c r="K189" s="3" t="s">
        <v>24</v>
      </c>
      <c r="L189" s="3" t="s">
        <v>21</v>
      </c>
      <c r="M189" s="3" t="s">
        <v>20</v>
      </c>
      <c r="N189" s="3" t="s">
        <v>1020</v>
      </c>
    </row>
    <row r="190" spans="1:14" s="2" customFormat="1" ht="13.5" x14ac:dyDescent="0.3">
      <c r="A190" s="3" t="s">
        <v>1021</v>
      </c>
      <c r="B190" s="7">
        <v>2</v>
      </c>
      <c r="C190" s="4" t="s">
        <v>1022</v>
      </c>
      <c r="D190" s="3" t="s">
        <v>13</v>
      </c>
      <c r="E190" s="4" t="s">
        <v>1023</v>
      </c>
      <c r="F190" s="5">
        <v>37460000</v>
      </c>
      <c r="G190" s="6"/>
      <c r="H190" s="3" t="s">
        <v>1024</v>
      </c>
      <c r="I190" s="3"/>
      <c r="J190" s="3" t="s">
        <v>54</v>
      </c>
      <c r="K190" s="3" t="s">
        <v>26</v>
      </c>
      <c r="L190" s="3" t="s">
        <v>21</v>
      </c>
      <c r="M190" s="3" t="s">
        <v>20</v>
      </c>
      <c r="N190" s="3" t="s">
        <v>1025</v>
      </c>
    </row>
    <row r="191" spans="1:14" s="2" customFormat="1" ht="13.5" x14ac:dyDescent="0.3">
      <c r="A191" s="3" t="s">
        <v>1021</v>
      </c>
      <c r="B191" s="7">
        <v>2</v>
      </c>
      <c r="C191" s="4" t="s">
        <v>1026</v>
      </c>
      <c r="D191" s="3" t="s">
        <v>13</v>
      </c>
      <c r="E191" s="4" t="s">
        <v>1027</v>
      </c>
      <c r="F191" s="5">
        <v>83006387</v>
      </c>
      <c r="G191" s="6"/>
      <c r="H191" s="3" t="s">
        <v>1028</v>
      </c>
      <c r="I191" s="3"/>
      <c r="J191" s="3" t="s">
        <v>46</v>
      </c>
      <c r="K191" s="3" t="s">
        <v>24</v>
      </c>
      <c r="L191" s="3" t="s">
        <v>21</v>
      </c>
      <c r="M191" s="3" t="s">
        <v>20</v>
      </c>
      <c r="N191" s="3" t="s">
        <v>1029</v>
      </c>
    </row>
    <row r="192" spans="1:14" s="2" customFormat="1" ht="13.5" x14ac:dyDescent="0.3">
      <c r="A192" s="3" t="s">
        <v>1021</v>
      </c>
      <c r="B192" s="7">
        <v>2</v>
      </c>
      <c r="C192" s="4" t="s">
        <v>1030</v>
      </c>
      <c r="D192" s="3" t="s">
        <v>13</v>
      </c>
      <c r="E192" s="4" t="s">
        <v>1031</v>
      </c>
      <c r="F192" s="5">
        <v>117474660</v>
      </c>
      <c r="G192" s="6"/>
      <c r="H192" s="3" t="s">
        <v>1032</v>
      </c>
      <c r="I192" s="3"/>
      <c r="J192" s="3" t="s">
        <v>15</v>
      </c>
      <c r="K192" s="3" t="s">
        <v>24</v>
      </c>
      <c r="L192" s="3" t="s">
        <v>21</v>
      </c>
      <c r="M192" s="3" t="s">
        <v>20</v>
      </c>
      <c r="N192" s="3" t="s">
        <v>1033</v>
      </c>
    </row>
    <row r="193" spans="1:14" s="2" customFormat="1" ht="13.5" x14ac:dyDescent="0.3">
      <c r="A193" s="3" t="s">
        <v>1034</v>
      </c>
      <c r="B193" s="7">
        <v>2</v>
      </c>
      <c r="C193" s="4" t="s">
        <v>1035</v>
      </c>
      <c r="D193" s="3" t="s">
        <v>13</v>
      </c>
      <c r="E193" s="4" t="s">
        <v>275</v>
      </c>
      <c r="F193" s="5">
        <v>5632000</v>
      </c>
      <c r="G193" s="6"/>
      <c r="H193" s="3" t="s">
        <v>1036</v>
      </c>
      <c r="I193" s="3"/>
      <c r="J193" s="3" t="s">
        <v>58</v>
      </c>
      <c r="K193" s="3"/>
      <c r="L193" s="3"/>
      <c r="M193" s="3"/>
      <c r="N193" s="3" t="s">
        <v>1037</v>
      </c>
    </row>
    <row r="194" spans="1:14" s="2" customFormat="1" ht="13.5" x14ac:dyDescent="0.3">
      <c r="A194" s="3" t="s">
        <v>1038</v>
      </c>
      <c r="B194" s="7">
        <v>2</v>
      </c>
      <c r="C194" s="4" t="s">
        <v>1039</v>
      </c>
      <c r="D194" s="3" t="s">
        <v>13</v>
      </c>
      <c r="E194" s="4" t="s">
        <v>281</v>
      </c>
      <c r="F194" s="5">
        <v>92000000</v>
      </c>
      <c r="G194" s="6"/>
      <c r="H194" s="3" t="s">
        <v>1040</v>
      </c>
      <c r="I194" s="3"/>
      <c r="J194" s="3" t="s">
        <v>15</v>
      </c>
      <c r="K194" s="3" t="s">
        <v>16</v>
      </c>
      <c r="L194" s="3" t="s">
        <v>21</v>
      </c>
      <c r="M194" s="3" t="s">
        <v>45</v>
      </c>
      <c r="N194" s="3" t="s">
        <v>1041</v>
      </c>
    </row>
    <row r="195" spans="1:14" s="2" customFormat="1" ht="13.5" x14ac:dyDescent="0.3">
      <c r="A195" s="3" t="s">
        <v>1042</v>
      </c>
      <c r="B195" s="7">
        <v>2</v>
      </c>
      <c r="C195" s="4" t="s">
        <v>1043</v>
      </c>
      <c r="D195" s="3" t="s">
        <v>13</v>
      </c>
      <c r="E195" s="4" t="s">
        <v>1044</v>
      </c>
      <c r="F195" s="5">
        <v>1003653900</v>
      </c>
      <c r="G195" s="6"/>
      <c r="H195" s="3" t="s">
        <v>1045</v>
      </c>
      <c r="I195" s="3"/>
      <c r="J195" s="3" t="s">
        <v>15</v>
      </c>
      <c r="K195" s="3" t="s">
        <v>24</v>
      </c>
      <c r="L195" s="3" t="s">
        <v>21</v>
      </c>
      <c r="M195" s="3" t="s">
        <v>20</v>
      </c>
      <c r="N195" s="3" t="s">
        <v>1046</v>
      </c>
    </row>
    <row r="196" spans="1:14" s="2" customFormat="1" ht="13.5" x14ac:dyDescent="0.3">
      <c r="A196" s="3" t="s">
        <v>1047</v>
      </c>
      <c r="B196" s="7">
        <v>2</v>
      </c>
      <c r="C196" s="4" t="s">
        <v>1048</v>
      </c>
      <c r="D196" s="3" t="s">
        <v>13</v>
      </c>
      <c r="E196" s="4" t="s">
        <v>1049</v>
      </c>
      <c r="F196" s="5">
        <v>217033300</v>
      </c>
      <c r="G196" s="6"/>
      <c r="H196" s="3" t="s">
        <v>1050</v>
      </c>
      <c r="I196" s="3"/>
      <c r="J196" s="3" t="s">
        <v>15</v>
      </c>
      <c r="K196" s="3" t="s">
        <v>24</v>
      </c>
      <c r="L196" s="3" t="s">
        <v>21</v>
      </c>
      <c r="M196" s="3" t="s">
        <v>20</v>
      </c>
      <c r="N196" s="3" t="s">
        <v>1051</v>
      </c>
    </row>
    <row r="197" spans="1:14" s="2" customFormat="1" ht="13.5" x14ac:dyDescent="0.3">
      <c r="A197" s="3" t="s">
        <v>1047</v>
      </c>
      <c r="B197" s="7">
        <v>2</v>
      </c>
      <c r="C197" s="4" t="s">
        <v>1052</v>
      </c>
      <c r="D197" s="3" t="s">
        <v>13</v>
      </c>
      <c r="E197" s="4" t="s">
        <v>69</v>
      </c>
      <c r="F197" s="5">
        <v>5668000</v>
      </c>
      <c r="G197" s="6"/>
      <c r="H197" s="3" t="s">
        <v>1053</v>
      </c>
      <c r="I197" s="3"/>
      <c r="J197" s="3" t="s">
        <v>58</v>
      </c>
      <c r="K197" s="3"/>
      <c r="L197" s="3"/>
      <c r="M197" s="3"/>
      <c r="N197" s="3" t="s">
        <v>1054</v>
      </c>
    </row>
    <row r="198" spans="1:14" s="2" customFormat="1" ht="13.5" x14ac:dyDescent="0.3">
      <c r="A198" s="3" t="s">
        <v>1055</v>
      </c>
      <c r="B198" s="7">
        <v>2</v>
      </c>
      <c r="C198" s="4" t="s">
        <v>1056</v>
      </c>
      <c r="D198" s="3" t="s">
        <v>13</v>
      </c>
      <c r="E198" s="4" t="s">
        <v>75</v>
      </c>
      <c r="F198" s="5">
        <v>287148488</v>
      </c>
      <c r="G198" s="6"/>
      <c r="H198" s="3" t="s">
        <v>1057</v>
      </c>
      <c r="I198" s="3"/>
      <c r="J198" s="3" t="s">
        <v>15</v>
      </c>
      <c r="K198" s="3" t="s">
        <v>16</v>
      </c>
      <c r="L198" s="3" t="s">
        <v>19</v>
      </c>
      <c r="M198" s="3" t="s">
        <v>45</v>
      </c>
      <c r="N198" s="3" t="s">
        <v>1058</v>
      </c>
    </row>
    <row r="199" spans="1:14" s="2" customFormat="1" ht="13.5" x14ac:dyDescent="0.3">
      <c r="A199" s="3" t="s">
        <v>1055</v>
      </c>
      <c r="B199" s="7">
        <v>2</v>
      </c>
      <c r="C199" s="4" t="s">
        <v>1059</v>
      </c>
      <c r="D199" s="3" t="s">
        <v>13</v>
      </c>
      <c r="E199" s="4" t="s">
        <v>119</v>
      </c>
      <c r="F199" s="5">
        <v>106200000</v>
      </c>
      <c r="G199" s="6"/>
      <c r="H199" s="3" t="s">
        <v>1060</v>
      </c>
      <c r="I199" s="3"/>
      <c r="J199" s="3" t="s">
        <v>15</v>
      </c>
      <c r="K199" s="3" t="s">
        <v>16</v>
      </c>
      <c r="L199" s="3" t="s">
        <v>17</v>
      </c>
      <c r="M199" s="3" t="s">
        <v>18</v>
      </c>
      <c r="N199" s="3" t="s">
        <v>1061</v>
      </c>
    </row>
    <row r="200" spans="1:14" s="2" customFormat="1" ht="13.5" x14ac:dyDescent="0.3">
      <c r="A200" s="3" t="s">
        <v>1055</v>
      </c>
      <c r="B200" s="7">
        <v>2</v>
      </c>
      <c r="C200" s="4" t="s">
        <v>1062</v>
      </c>
      <c r="D200" s="3" t="s">
        <v>13</v>
      </c>
      <c r="E200" s="4" t="s">
        <v>1063</v>
      </c>
      <c r="F200" s="5">
        <v>17600000</v>
      </c>
      <c r="G200" s="6"/>
      <c r="H200" s="3" t="s">
        <v>1060</v>
      </c>
      <c r="I200" s="3"/>
      <c r="J200" s="3" t="s">
        <v>63</v>
      </c>
      <c r="K200" s="3" t="s">
        <v>26</v>
      </c>
      <c r="L200" s="3" t="s">
        <v>21</v>
      </c>
      <c r="M200" s="3" t="s">
        <v>20</v>
      </c>
      <c r="N200" s="3" t="s">
        <v>1064</v>
      </c>
    </row>
    <row r="201" spans="1:14" s="2" customFormat="1" ht="13.5" x14ac:dyDescent="0.3">
      <c r="A201" s="3" t="s">
        <v>1065</v>
      </c>
      <c r="B201" s="7">
        <v>2</v>
      </c>
      <c r="C201" s="4" t="s">
        <v>286</v>
      </c>
      <c r="D201" s="3" t="s">
        <v>13</v>
      </c>
      <c r="E201" s="4" t="s">
        <v>78</v>
      </c>
      <c r="F201" s="5">
        <v>10964800</v>
      </c>
      <c r="G201" s="6"/>
      <c r="H201" s="3" t="s">
        <v>1066</v>
      </c>
      <c r="I201" s="3"/>
      <c r="J201" s="3" t="s">
        <v>28</v>
      </c>
      <c r="K201" s="3"/>
      <c r="L201" s="3"/>
      <c r="M201" s="3"/>
      <c r="N201" s="3" t="s">
        <v>1067</v>
      </c>
    </row>
    <row r="202" spans="1:14" s="2" customFormat="1" ht="13.5" x14ac:dyDescent="0.3">
      <c r="A202" s="3" t="s">
        <v>1065</v>
      </c>
      <c r="B202" s="7">
        <v>2</v>
      </c>
      <c r="C202" s="4" t="s">
        <v>1068</v>
      </c>
      <c r="D202" s="3" t="s">
        <v>13</v>
      </c>
      <c r="E202" s="4" t="s">
        <v>1069</v>
      </c>
      <c r="F202" s="5">
        <v>249543131</v>
      </c>
      <c r="G202" s="6"/>
      <c r="H202" s="3" t="s">
        <v>1070</v>
      </c>
      <c r="I202" s="3"/>
      <c r="J202" s="3" t="s">
        <v>15</v>
      </c>
      <c r="K202" s="3" t="s">
        <v>24</v>
      </c>
      <c r="L202" s="3" t="s">
        <v>21</v>
      </c>
      <c r="M202" s="3" t="s">
        <v>20</v>
      </c>
      <c r="N202" s="3" t="s">
        <v>1071</v>
      </c>
    </row>
    <row r="203" spans="1:14" s="2" customFormat="1" ht="13.5" x14ac:dyDescent="0.3">
      <c r="A203" s="3" t="s">
        <v>1072</v>
      </c>
      <c r="B203" s="7">
        <v>2</v>
      </c>
      <c r="C203" s="4" t="s">
        <v>1073</v>
      </c>
      <c r="D203" s="3" t="s">
        <v>13</v>
      </c>
      <c r="E203" s="4" t="s">
        <v>1074</v>
      </c>
      <c r="F203" s="5">
        <v>2815304800</v>
      </c>
      <c r="G203" s="6"/>
      <c r="H203" s="3" t="s">
        <v>1075</v>
      </c>
      <c r="I203" s="3"/>
      <c r="J203" s="3" t="s">
        <v>15</v>
      </c>
      <c r="K203" s="3" t="s">
        <v>16</v>
      </c>
      <c r="L203" s="3" t="s">
        <v>17</v>
      </c>
      <c r="M203" s="3" t="s">
        <v>18</v>
      </c>
      <c r="N203" s="3" t="s">
        <v>1076</v>
      </c>
    </row>
    <row r="204" spans="1:14" s="2" customFormat="1" ht="13.5" x14ac:dyDescent="0.3">
      <c r="A204" s="3" t="s">
        <v>1072</v>
      </c>
      <c r="B204" s="7">
        <v>2</v>
      </c>
      <c r="C204" s="4" t="s">
        <v>1077</v>
      </c>
      <c r="D204" s="3" t="s">
        <v>13</v>
      </c>
      <c r="E204" s="4" t="s">
        <v>284</v>
      </c>
      <c r="F204" s="5">
        <v>47300463</v>
      </c>
      <c r="G204" s="6"/>
      <c r="H204" s="3" t="s">
        <v>1078</v>
      </c>
      <c r="I204" s="3"/>
      <c r="J204" s="3" t="s">
        <v>15</v>
      </c>
      <c r="K204" s="3" t="s">
        <v>16</v>
      </c>
      <c r="L204" s="3" t="s">
        <v>17</v>
      </c>
      <c r="M204" s="3" t="s">
        <v>18</v>
      </c>
      <c r="N204" s="3" t="s">
        <v>1079</v>
      </c>
    </row>
    <row r="205" spans="1:14" s="2" customFormat="1" ht="13.5" x14ac:dyDescent="0.3">
      <c r="A205" s="3" t="s">
        <v>1080</v>
      </c>
      <c r="B205" s="7">
        <v>2</v>
      </c>
      <c r="C205" s="4" t="s">
        <v>1081</v>
      </c>
      <c r="D205" s="3" t="s">
        <v>13</v>
      </c>
      <c r="E205" s="4" t="s">
        <v>102</v>
      </c>
      <c r="F205" s="5">
        <v>7400000</v>
      </c>
      <c r="G205" s="6"/>
      <c r="H205" s="3" t="s">
        <v>1082</v>
      </c>
      <c r="I205" s="3"/>
      <c r="J205" s="3" t="s">
        <v>1083</v>
      </c>
      <c r="K205" s="3"/>
      <c r="L205" s="3"/>
      <c r="M205" s="3"/>
      <c r="N205" s="3" t="s">
        <v>1084</v>
      </c>
    </row>
    <row r="206" spans="1:14" s="2" customFormat="1" ht="13.5" x14ac:dyDescent="0.3">
      <c r="A206" s="3" t="s">
        <v>1080</v>
      </c>
      <c r="B206" s="7">
        <v>2</v>
      </c>
      <c r="C206" s="4" t="s">
        <v>1085</v>
      </c>
      <c r="D206" s="3" t="s">
        <v>13</v>
      </c>
      <c r="E206" s="4" t="s">
        <v>1086</v>
      </c>
      <c r="F206" s="5">
        <v>16992356</v>
      </c>
      <c r="G206" s="6"/>
      <c r="H206" s="3" t="s">
        <v>1087</v>
      </c>
      <c r="I206" s="3"/>
      <c r="J206" s="3" t="s">
        <v>63</v>
      </c>
      <c r="K206" s="3" t="s">
        <v>24</v>
      </c>
      <c r="L206" s="3" t="s">
        <v>21</v>
      </c>
      <c r="M206" s="3" t="s">
        <v>20</v>
      </c>
      <c r="N206" s="3" t="s">
        <v>1088</v>
      </c>
    </row>
    <row r="207" spans="1:14" s="2" customFormat="1" ht="13.5" x14ac:dyDescent="0.3">
      <c r="A207" s="3" t="s">
        <v>1080</v>
      </c>
      <c r="B207" s="7">
        <v>2</v>
      </c>
      <c r="C207" s="4" t="s">
        <v>1089</v>
      </c>
      <c r="D207" s="3" t="s">
        <v>13</v>
      </c>
      <c r="E207" s="4" t="s">
        <v>92</v>
      </c>
      <c r="F207" s="5">
        <v>99000000</v>
      </c>
      <c r="G207" s="6"/>
      <c r="H207" s="3" t="s">
        <v>1078</v>
      </c>
      <c r="I207" s="3"/>
      <c r="J207" s="3" t="s">
        <v>15</v>
      </c>
      <c r="K207" s="3" t="s">
        <v>16</v>
      </c>
      <c r="L207" s="3" t="s">
        <v>17</v>
      </c>
      <c r="M207" s="3" t="s">
        <v>18</v>
      </c>
      <c r="N207" s="3" t="s">
        <v>1090</v>
      </c>
    </row>
    <row r="208" spans="1:14" s="2" customFormat="1" ht="13.5" x14ac:dyDescent="0.3">
      <c r="A208" s="3" t="s">
        <v>1091</v>
      </c>
      <c r="B208" s="7">
        <v>2</v>
      </c>
      <c r="C208" s="4" t="s">
        <v>1092</v>
      </c>
      <c r="D208" s="3" t="s">
        <v>13</v>
      </c>
      <c r="E208" s="4" t="s">
        <v>798</v>
      </c>
      <c r="F208" s="5">
        <v>35168320</v>
      </c>
      <c r="G208" s="6"/>
      <c r="H208" s="3" t="s">
        <v>1093</v>
      </c>
      <c r="I208" s="3"/>
      <c r="J208" s="3" t="s">
        <v>38</v>
      </c>
      <c r="K208" s="3" t="s">
        <v>26</v>
      </c>
      <c r="L208" s="3" t="s">
        <v>17</v>
      </c>
      <c r="M208" s="3" t="s">
        <v>18</v>
      </c>
      <c r="N208" s="3" t="s">
        <v>1094</v>
      </c>
    </row>
    <row r="209" spans="1:14" s="2" customFormat="1" ht="13.5" x14ac:dyDescent="0.3">
      <c r="A209" s="3" t="s">
        <v>1095</v>
      </c>
      <c r="B209" s="7">
        <v>2</v>
      </c>
      <c r="C209" s="4" t="s">
        <v>1096</v>
      </c>
      <c r="D209" s="3" t="s">
        <v>13</v>
      </c>
      <c r="E209" s="4" t="s">
        <v>1097</v>
      </c>
      <c r="F209" s="5">
        <v>28184720</v>
      </c>
      <c r="G209" s="6"/>
      <c r="H209" s="3" t="s">
        <v>1098</v>
      </c>
      <c r="I209" s="3"/>
      <c r="J209" s="3" t="s">
        <v>63</v>
      </c>
      <c r="K209" s="3" t="s">
        <v>26</v>
      </c>
      <c r="L209" s="3" t="s">
        <v>41</v>
      </c>
      <c r="M209" s="3" t="s">
        <v>42</v>
      </c>
      <c r="N209" s="3" t="s">
        <v>1099</v>
      </c>
    </row>
    <row r="210" spans="1:14" s="2" customFormat="1" ht="13.5" x14ac:dyDescent="0.3">
      <c r="A210" s="3" t="s">
        <v>357</v>
      </c>
      <c r="B210" s="7">
        <v>2</v>
      </c>
      <c r="C210" s="4" t="s">
        <v>1100</v>
      </c>
      <c r="D210" s="3" t="s">
        <v>13</v>
      </c>
      <c r="E210" s="4" t="s">
        <v>84</v>
      </c>
      <c r="F210" s="5">
        <v>69000000</v>
      </c>
      <c r="G210" s="6"/>
      <c r="H210" s="3" t="s">
        <v>1101</v>
      </c>
      <c r="I210" s="3"/>
      <c r="J210" s="3" t="s">
        <v>15</v>
      </c>
      <c r="K210" s="3" t="s">
        <v>16</v>
      </c>
      <c r="L210" s="3" t="s">
        <v>21</v>
      </c>
      <c r="M210" s="3" t="s">
        <v>45</v>
      </c>
      <c r="N210" s="3" t="s">
        <v>1102</v>
      </c>
    </row>
    <row r="211" spans="1:14" s="2" customFormat="1" ht="13.5" x14ac:dyDescent="0.3">
      <c r="A211" s="3" t="s">
        <v>357</v>
      </c>
      <c r="B211" s="7">
        <v>2</v>
      </c>
      <c r="C211" s="4" t="s">
        <v>1103</v>
      </c>
      <c r="D211" s="3" t="s">
        <v>13</v>
      </c>
      <c r="E211" s="4" t="s">
        <v>1104</v>
      </c>
      <c r="F211" s="5">
        <v>356950000</v>
      </c>
      <c r="G211" s="6"/>
      <c r="H211" s="3" t="s">
        <v>1105</v>
      </c>
      <c r="I211" s="3"/>
      <c r="J211" s="3" t="s">
        <v>15</v>
      </c>
      <c r="K211" s="3" t="s">
        <v>16</v>
      </c>
      <c r="L211" s="3" t="s">
        <v>17</v>
      </c>
      <c r="M211" s="3" t="s">
        <v>18</v>
      </c>
      <c r="N211" s="3" t="s">
        <v>1106</v>
      </c>
    </row>
    <row r="212" spans="1:14" s="2" customFormat="1" ht="13.5" x14ac:dyDescent="0.3">
      <c r="A212" s="3" t="s">
        <v>1107</v>
      </c>
      <c r="B212" s="7">
        <v>2</v>
      </c>
      <c r="C212" s="4" t="s">
        <v>1108</v>
      </c>
      <c r="D212" s="3" t="s">
        <v>13</v>
      </c>
      <c r="E212" s="4" t="s">
        <v>291</v>
      </c>
      <c r="F212" s="5">
        <v>7040000</v>
      </c>
      <c r="G212" s="6"/>
      <c r="H212" s="3" t="s">
        <v>1109</v>
      </c>
      <c r="I212" s="3"/>
      <c r="J212" s="3" t="s">
        <v>34</v>
      </c>
      <c r="K212" s="3"/>
      <c r="L212" s="3"/>
      <c r="M212" s="3"/>
      <c r="N212" s="3" t="s">
        <v>1110</v>
      </c>
    </row>
    <row r="213" spans="1:14" s="2" customFormat="1" ht="13.5" x14ac:dyDescent="0.3">
      <c r="A213" s="3" t="s">
        <v>1111</v>
      </c>
      <c r="B213" s="7">
        <v>2</v>
      </c>
      <c r="C213" s="4" t="s">
        <v>1112</v>
      </c>
      <c r="D213" s="3" t="s">
        <v>13</v>
      </c>
      <c r="E213" s="4" t="s">
        <v>1113</v>
      </c>
      <c r="F213" s="5">
        <v>186942340</v>
      </c>
      <c r="G213" s="6"/>
      <c r="H213" s="3" t="s">
        <v>1114</v>
      </c>
      <c r="I213" s="3"/>
      <c r="J213" s="3" t="s">
        <v>15</v>
      </c>
      <c r="K213" s="3" t="s">
        <v>24</v>
      </c>
      <c r="L213" s="3" t="s">
        <v>19</v>
      </c>
      <c r="M213" s="3" t="s">
        <v>20</v>
      </c>
      <c r="N213" s="3" t="s">
        <v>1115</v>
      </c>
    </row>
    <row r="214" spans="1:14" s="2" customFormat="1" ht="13.5" x14ac:dyDescent="0.3">
      <c r="A214" s="3" t="s">
        <v>1116</v>
      </c>
      <c r="B214" s="7">
        <v>2</v>
      </c>
      <c r="C214" s="4" t="s">
        <v>1117</v>
      </c>
      <c r="D214" s="3" t="s">
        <v>13</v>
      </c>
      <c r="E214" s="4" t="s">
        <v>1118</v>
      </c>
      <c r="F214" s="5">
        <v>14520000</v>
      </c>
      <c r="G214" s="6"/>
      <c r="H214" s="3" t="s">
        <v>1119</v>
      </c>
      <c r="I214" s="3"/>
      <c r="J214" s="3" t="s">
        <v>57</v>
      </c>
      <c r="K214" s="3" t="s">
        <v>16</v>
      </c>
      <c r="L214" s="3" t="s">
        <v>17</v>
      </c>
      <c r="M214" s="3" t="s">
        <v>18</v>
      </c>
      <c r="N214" s="3" t="s">
        <v>1120</v>
      </c>
    </row>
    <row r="215" spans="1:14" s="2" customFormat="1" ht="13.5" x14ac:dyDescent="0.3">
      <c r="A215" s="3" t="s">
        <v>1116</v>
      </c>
      <c r="B215" s="7">
        <v>2</v>
      </c>
      <c r="C215" s="4" t="s">
        <v>1121</v>
      </c>
      <c r="D215" s="3" t="s">
        <v>13</v>
      </c>
      <c r="E215" s="4" t="s">
        <v>1122</v>
      </c>
      <c r="F215" s="5">
        <v>151721000</v>
      </c>
      <c r="G215" s="6"/>
      <c r="H215" s="3" t="s">
        <v>1123</v>
      </c>
      <c r="I215" s="3"/>
      <c r="J215" s="3" t="s">
        <v>15</v>
      </c>
      <c r="K215" s="3" t="s">
        <v>24</v>
      </c>
      <c r="L215" s="3" t="s">
        <v>21</v>
      </c>
      <c r="M215" s="3" t="s">
        <v>20</v>
      </c>
      <c r="N215" s="3" t="s">
        <v>1124</v>
      </c>
    </row>
    <row r="216" spans="1:14" s="2" customFormat="1" ht="13.5" x14ac:dyDescent="0.3">
      <c r="A216" s="3" t="s">
        <v>1125</v>
      </c>
      <c r="B216" s="7">
        <v>2</v>
      </c>
      <c r="C216" s="4" t="s">
        <v>1126</v>
      </c>
      <c r="D216" s="3" t="s">
        <v>13</v>
      </c>
      <c r="E216" s="4" t="s">
        <v>70</v>
      </c>
      <c r="F216" s="5">
        <v>81500000</v>
      </c>
      <c r="G216" s="6"/>
      <c r="H216" s="3" t="s">
        <v>1127</v>
      </c>
      <c r="I216" s="3"/>
      <c r="J216" s="3" t="s">
        <v>15</v>
      </c>
      <c r="K216" s="3" t="s">
        <v>16</v>
      </c>
      <c r="L216" s="3" t="s">
        <v>17</v>
      </c>
      <c r="M216" s="3" t="s">
        <v>18</v>
      </c>
      <c r="N216" s="3" t="s">
        <v>1128</v>
      </c>
    </row>
    <row r="217" spans="1:14" s="2" customFormat="1" ht="13.5" x14ac:dyDescent="0.3">
      <c r="A217" s="3" t="s">
        <v>1125</v>
      </c>
      <c r="B217" s="7">
        <v>2</v>
      </c>
      <c r="C217" s="4" t="s">
        <v>1129</v>
      </c>
      <c r="D217" s="3" t="s">
        <v>13</v>
      </c>
      <c r="E217" s="4" t="s">
        <v>82</v>
      </c>
      <c r="F217" s="5">
        <v>27878400</v>
      </c>
      <c r="G217" s="6"/>
      <c r="H217" s="3" t="s">
        <v>1130</v>
      </c>
      <c r="I217" s="3"/>
      <c r="J217" s="3" t="s">
        <v>299</v>
      </c>
      <c r="K217" s="3" t="s">
        <v>26</v>
      </c>
      <c r="L217" s="3" t="s">
        <v>17</v>
      </c>
      <c r="M217" s="3" t="s">
        <v>18</v>
      </c>
      <c r="N217" s="3" t="s">
        <v>1131</v>
      </c>
    </row>
    <row r="218" spans="1:14" s="2" customFormat="1" ht="13.5" x14ac:dyDescent="0.3">
      <c r="A218" s="3" t="s">
        <v>1132</v>
      </c>
      <c r="B218" s="7">
        <v>2</v>
      </c>
      <c r="C218" s="4" t="s">
        <v>1133</v>
      </c>
      <c r="D218" s="3" t="s">
        <v>13</v>
      </c>
      <c r="E218" s="4" t="s">
        <v>1134</v>
      </c>
      <c r="F218" s="5">
        <v>63961380</v>
      </c>
      <c r="G218" s="6"/>
      <c r="H218" s="3" t="s">
        <v>1135</v>
      </c>
      <c r="I218" s="3"/>
      <c r="J218" s="3" t="s">
        <v>63</v>
      </c>
      <c r="K218" s="3" t="s">
        <v>24</v>
      </c>
      <c r="L218" s="3" t="s">
        <v>21</v>
      </c>
      <c r="M218" s="3" t="s">
        <v>20</v>
      </c>
      <c r="N218" s="3" t="s">
        <v>1136</v>
      </c>
    </row>
    <row r="219" spans="1:14" s="2" customFormat="1" ht="13.5" x14ac:dyDescent="0.3">
      <c r="A219" s="3" t="s">
        <v>1137</v>
      </c>
      <c r="B219" s="7">
        <v>2</v>
      </c>
      <c r="C219" s="4" t="s">
        <v>1138</v>
      </c>
      <c r="D219" s="3" t="s">
        <v>13</v>
      </c>
      <c r="E219" s="4" t="s">
        <v>1139</v>
      </c>
      <c r="F219" s="5">
        <v>151291800</v>
      </c>
      <c r="G219" s="6"/>
      <c r="H219" s="3" t="s">
        <v>1140</v>
      </c>
      <c r="I219" s="3"/>
      <c r="J219" s="3" t="s">
        <v>15</v>
      </c>
      <c r="K219" s="3" t="s">
        <v>27</v>
      </c>
      <c r="L219" s="3" t="s">
        <v>19</v>
      </c>
      <c r="M219" s="3" t="s">
        <v>20</v>
      </c>
      <c r="N219" s="3" t="s">
        <v>1141</v>
      </c>
    </row>
    <row r="220" spans="1:14" s="2" customFormat="1" ht="13.5" x14ac:dyDescent="0.3">
      <c r="A220" s="7" t="s">
        <v>1142</v>
      </c>
      <c r="B220" s="7">
        <v>2</v>
      </c>
      <c r="C220" s="8" t="s">
        <v>1143</v>
      </c>
      <c r="D220" s="7" t="s">
        <v>13</v>
      </c>
      <c r="E220" s="4" t="s">
        <v>77</v>
      </c>
      <c r="F220" s="9">
        <v>6952000</v>
      </c>
      <c r="G220" s="10"/>
      <c r="H220" s="7" t="s">
        <v>1144</v>
      </c>
      <c r="I220" s="7"/>
      <c r="J220" s="7" t="s">
        <v>58</v>
      </c>
      <c r="K220" s="7"/>
      <c r="L220" s="7"/>
      <c r="M220" s="7"/>
      <c r="N220" s="7" t="s">
        <v>1145</v>
      </c>
    </row>
    <row r="221" spans="1:14" s="2" customFormat="1" ht="13.5" x14ac:dyDescent="0.3">
      <c r="A221" s="3" t="s">
        <v>1146</v>
      </c>
      <c r="B221" s="7">
        <v>2</v>
      </c>
      <c r="C221" s="4" t="s">
        <v>1147</v>
      </c>
      <c r="D221" s="3" t="s">
        <v>13</v>
      </c>
      <c r="E221" s="4" t="s">
        <v>966</v>
      </c>
      <c r="F221" s="5">
        <v>1483269770</v>
      </c>
      <c r="G221" s="6"/>
      <c r="H221" s="3" t="s">
        <v>1148</v>
      </c>
      <c r="I221" s="3"/>
      <c r="J221" s="3" t="s">
        <v>15</v>
      </c>
      <c r="K221" s="3" t="s">
        <v>24</v>
      </c>
      <c r="L221" s="3" t="s">
        <v>21</v>
      </c>
      <c r="M221" s="3" t="s">
        <v>20</v>
      </c>
      <c r="N221" s="3" t="s">
        <v>1149</v>
      </c>
    </row>
    <row r="222" spans="1:14" s="2" customFormat="1" ht="13.5" x14ac:dyDescent="0.3">
      <c r="A222" s="3" t="s">
        <v>1150</v>
      </c>
      <c r="B222" s="7">
        <v>2</v>
      </c>
      <c r="C222" s="4" t="s">
        <v>1151</v>
      </c>
      <c r="D222" s="3" t="s">
        <v>13</v>
      </c>
      <c r="E222" s="4" t="s">
        <v>1152</v>
      </c>
      <c r="F222" s="5">
        <v>100460000</v>
      </c>
      <c r="G222" s="6"/>
      <c r="H222" s="3" t="s">
        <v>1153</v>
      </c>
      <c r="I222" s="3"/>
      <c r="J222" s="3" t="s">
        <v>15</v>
      </c>
      <c r="K222" s="3" t="s">
        <v>27</v>
      </c>
      <c r="L222" s="3" t="s">
        <v>19</v>
      </c>
      <c r="M222" s="3" t="s">
        <v>20</v>
      </c>
      <c r="N222" s="3" t="s">
        <v>1154</v>
      </c>
    </row>
    <row r="223" spans="1:14" s="2" customFormat="1" ht="13.5" x14ac:dyDescent="0.3">
      <c r="A223" s="3" t="s">
        <v>1155</v>
      </c>
      <c r="B223" s="7">
        <v>2</v>
      </c>
      <c r="C223" s="4" t="s">
        <v>1156</v>
      </c>
      <c r="D223" s="3" t="s">
        <v>13</v>
      </c>
      <c r="E223" s="4" t="s">
        <v>73</v>
      </c>
      <c r="F223" s="5">
        <v>119746000</v>
      </c>
      <c r="G223" s="6"/>
      <c r="H223" s="3" t="s">
        <v>1157</v>
      </c>
      <c r="I223" s="3"/>
      <c r="J223" s="3" t="s">
        <v>15</v>
      </c>
      <c r="K223" s="3"/>
      <c r="L223" s="3"/>
      <c r="M223" s="3"/>
      <c r="N223" s="3" t="s">
        <v>1158</v>
      </c>
    </row>
    <row r="224" spans="1:14" s="2" customFormat="1" ht="13.5" x14ac:dyDescent="0.3">
      <c r="A224" s="3" t="s">
        <v>1159</v>
      </c>
      <c r="B224" s="7">
        <v>2</v>
      </c>
      <c r="C224" s="4" t="s">
        <v>1160</v>
      </c>
      <c r="D224" s="3" t="s">
        <v>13</v>
      </c>
      <c r="E224" s="4" t="s">
        <v>1161</v>
      </c>
      <c r="F224" s="5">
        <v>10890000</v>
      </c>
      <c r="G224" s="6"/>
      <c r="H224" s="3" t="s">
        <v>1162</v>
      </c>
      <c r="I224" s="3"/>
      <c r="J224" s="3" t="s">
        <v>47</v>
      </c>
      <c r="K224" s="3"/>
      <c r="L224" s="3"/>
      <c r="M224" s="3"/>
      <c r="N224" s="3" t="s">
        <v>1163</v>
      </c>
    </row>
    <row r="225" spans="1:14" s="2" customFormat="1" ht="13.5" x14ac:dyDescent="0.3">
      <c r="A225" s="3" t="s">
        <v>1164</v>
      </c>
      <c r="B225" s="7">
        <v>2</v>
      </c>
      <c r="C225" s="4" t="s">
        <v>1165</v>
      </c>
      <c r="D225" s="3" t="s">
        <v>13</v>
      </c>
      <c r="E225" s="4" t="s">
        <v>49</v>
      </c>
      <c r="F225" s="5">
        <v>399000000</v>
      </c>
      <c r="G225" s="6"/>
      <c r="H225" s="3" t="s">
        <v>1166</v>
      </c>
      <c r="I225" s="3"/>
      <c r="J225" s="3" t="s">
        <v>15</v>
      </c>
      <c r="K225" s="3" t="s">
        <v>16</v>
      </c>
      <c r="L225" s="3" t="s">
        <v>17</v>
      </c>
      <c r="M225" s="3" t="s">
        <v>18</v>
      </c>
      <c r="N225" s="3" t="s">
        <v>1167</v>
      </c>
    </row>
    <row r="226" spans="1:14" s="2" customFormat="1" ht="13.5" x14ac:dyDescent="0.3">
      <c r="A226" s="3" t="s">
        <v>365</v>
      </c>
      <c r="B226" s="7">
        <v>2</v>
      </c>
      <c r="C226" s="4" t="s">
        <v>1168</v>
      </c>
      <c r="D226" s="3" t="s">
        <v>13</v>
      </c>
      <c r="E226" s="4" t="s">
        <v>81</v>
      </c>
      <c r="F226" s="5">
        <v>1409771074</v>
      </c>
      <c r="G226" s="6"/>
      <c r="H226" s="3" t="s">
        <v>1169</v>
      </c>
      <c r="I226" s="3"/>
      <c r="J226" s="3" t="s">
        <v>15</v>
      </c>
      <c r="K226" s="3" t="s">
        <v>24</v>
      </c>
      <c r="L226" s="3" t="s">
        <v>21</v>
      </c>
      <c r="M226" s="3" t="s">
        <v>20</v>
      </c>
      <c r="N226" s="3" t="s">
        <v>1170</v>
      </c>
    </row>
    <row r="227" spans="1:14" s="2" customFormat="1" ht="13.5" x14ac:dyDescent="0.3">
      <c r="A227" s="3" t="s">
        <v>1171</v>
      </c>
      <c r="B227" s="7">
        <v>2</v>
      </c>
      <c r="C227" s="4" t="s">
        <v>1172</v>
      </c>
      <c r="D227" s="3" t="s">
        <v>13</v>
      </c>
      <c r="E227" s="4" t="s">
        <v>1173</v>
      </c>
      <c r="F227" s="5">
        <v>10890000</v>
      </c>
      <c r="G227" s="6"/>
      <c r="H227" s="3" t="s">
        <v>1174</v>
      </c>
      <c r="I227" s="3"/>
      <c r="J227" s="3" t="s">
        <v>54</v>
      </c>
      <c r="K227" s="3"/>
      <c r="L227" s="3"/>
      <c r="M227" s="3"/>
      <c r="N227" s="3" t="s">
        <v>1175</v>
      </c>
    </row>
    <row r="228" spans="1:14" s="2" customFormat="1" ht="13.5" x14ac:dyDescent="0.3">
      <c r="A228" s="3" t="s">
        <v>1176</v>
      </c>
      <c r="B228" s="7">
        <v>1</v>
      </c>
      <c r="C228" s="4" t="s">
        <v>1177</v>
      </c>
      <c r="D228" s="3" t="s">
        <v>13</v>
      </c>
      <c r="E228" s="4" t="s">
        <v>312</v>
      </c>
      <c r="F228" s="5">
        <v>2548810000</v>
      </c>
      <c r="G228" s="6"/>
      <c r="H228" s="3" t="s">
        <v>1178</v>
      </c>
      <c r="I228" s="3"/>
      <c r="J228" s="3" t="s">
        <v>15</v>
      </c>
      <c r="K228" s="3" t="s">
        <v>26</v>
      </c>
      <c r="L228" s="3" t="s">
        <v>21</v>
      </c>
      <c r="M228" s="3" t="s">
        <v>45</v>
      </c>
      <c r="N228" s="3" t="s">
        <v>1179</v>
      </c>
    </row>
    <row r="229" spans="1:14" s="2" customFormat="1" ht="13.5" x14ac:dyDescent="0.3">
      <c r="A229" s="3" t="s">
        <v>1176</v>
      </c>
      <c r="B229" s="7">
        <v>1</v>
      </c>
      <c r="C229" s="4" t="s">
        <v>1180</v>
      </c>
      <c r="D229" s="3" t="s">
        <v>13</v>
      </c>
      <c r="E229" s="4" t="s">
        <v>49</v>
      </c>
      <c r="F229" s="5">
        <v>54000000</v>
      </c>
      <c r="G229" s="6"/>
      <c r="H229" s="3" t="s">
        <v>353</v>
      </c>
      <c r="I229" s="3"/>
      <c r="J229" s="3" t="s">
        <v>15</v>
      </c>
      <c r="K229" s="3" t="s">
        <v>16</v>
      </c>
      <c r="L229" s="3" t="s">
        <v>17</v>
      </c>
      <c r="M229" s="3" t="s">
        <v>18</v>
      </c>
      <c r="N229" s="3" t="s">
        <v>1181</v>
      </c>
    </row>
    <row r="230" spans="1:14" s="2" customFormat="1" ht="13.5" x14ac:dyDescent="0.3">
      <c r="A230" s="3" t="s">
        <v>1182</v>
      </c>
      <c r="B230" s="7">
        <v>1</v>
      </c>
      <c r="C230" s="4" t="s">
        <v>1183</v>
      </c>
      <c r="D230" s="3" t="s">
        <v>13</v>
      </c>
      <c r="E230" s="4" t="s">
        <v>1184</v>
      </c>
      <c r="F230" s="5">
        <v>7425000</v>
      </c>
      <c r="G230" s="6"/>
      <c r="H230" s="3" t="s">
        <v>1185</v>
      </c>
      <c r="I230" s="3"/>
      <c r="J230" s="3" t="s">
        <v>34</v>
      </c>
      <c r="K230" s="3"/>
      <c r="L230" s="3"/>
      <c r="M230" s="3"/>
      <c r="N230" s="3" t="s">
        <v>1186</v>
      </c>
    </row>
    <row r="231" spans="1:14" s="2" customFormat="1" ht="13.5" x14ac:dyDescent="0.3">
      <c r="A231" s="3" t="s">
        <v>1187</v>
      </c>
      <c r="B231" s="7">
        <v>1</v>
      </c>
      <c r="C231" s="4" t="s">
        <v>1188</v>
      </c>
      <c r="D231" s="3" t="s">
        <v>13</v>
      </c>
      <c r="E231" s="4" t="s">
        <v>825</v>
      </c>
      <c r="F231" s="5">
        <v>18150000</v>
      </c>
      <c r="G231" s="6"/>
      <c r="H231" s="3" t="s">
        <v>1189</v>
      </c>
      <c r="I231" s="3"/>
      <c r="J231" s="3" t="s">
        <v>28</v>
      </c>
      <c r="K231" s="3" t="s">
        <v>16</v>
      </c>
      <c r="L231" s="3" t="s">
        <v>17</v>
      </c>
      <c r="M231" s="3" t="s">
        <v>18</v>
      </c>
      <c r="N231" s="3" t="s">
        <v>1190</v>
      </c>
    </row>
    <row r="232" spans="1:14" s="2" customFormat="1" ht="13.5" x14ac:dyDescent="0.3">
      <c r="A232" s="3" t="s">
        <v>351</v>
      </c>
      <c r="B232" s="7">
        <v>1</v>
      </c>
      <c r="C232" s="4" t="s">
        <v>1191</v>
      </c>
      <c r="D232" s="3" t="s">
        <v>13</v>
      </c>
      <c r="E232" s="4" t="s">
        <v>110</v>
      </c>
      <c r="F232" s="5">
        <v>8140000</v>
      </c>
      <c r="G232" s="6"/>
      <c r="H232" s="3" t="s">
        <v>353</v>
      </c>
      <c r="I232" s="3"/>
      <c r="J232" s="3" t="s">
        <v>276</v>
      </c>
      <c r="K232" s="3"/>
      <c r="L232" s="3"/>
      <c r="M232" s="3"/>
      <c r="N232" s="3" t="s">
        <v>1192</v>
      </c>
    </row>
    <row r="233" spans="1:14" s="2" customFormat="1" ht="13.5" x14ac:dyDescent="0.3">
      <c r="A233" s="3" t="s">
        <v>1193</v>
      </c>
      <c r="B233" s="7">
        <v>1</v>
      </c>
      <c r="C233" s="4" t="s">
        <v>1194</v>
      </c>
      <c r="D233" s="3" t="s">
        <v>13</v>
      </c>
      <c r="E233" s="4" t="s">
        <v>502</v>
      </c>
      <c r="F233" s="5">
        <v>10010000</v>
      </c>
      <c r="G233" s="6"/>
      <c r="H233" s="3" t="s">
        <v>1195</v>
      </c>
      <c r="I233" s="3"/>
      <c r="J233" s="3" t="s">
        <v>58</v>
      </c>
      <c r="K233" s="3"/>
      <c r="L233" s="3"/>
      <c r="M233" s="3"/>
      <c r="N233" s="3" t="s">
        <v>1196</v>
      </c>
    </row>
    <row r="234" spans="1:14" s="2" customFormat="1" ht="13.5" x14ac:dyDescent="0.3">
      <c r="A234" s="3" t="s">
        <v>1193</v>
      </c>
      <c r="B234" s="7">
        <v>1</v>
      </c>
      <c r="C234" s="4" t="s">
        <v>1197</v>
      </c>
      <c r="D234" s="3" t="s">
        <v>13</v>
      </c>
      <c r="E234" s="4" t="s">
        <v>94</v>
      </c>
      <c r="F234" s="5">
        <v>21930000</v>
      </c>
      <c r="G234" s="6"/>
      <c r="H234" s="3" t="s">
        <v>1198</v>
      </c>
      <c r="I234" s="3"/>
      <c r="J234" s="3" t="s">
        <v>57</v>
      </c>
      <c r="K234" s="3"/>
      <c r="L234" s="3"/>
      <c r="M234" s="3"/>
      <c r="N234" s="3" t="s">
        <v>1199</v>
      </c>
    </row>
    <row r="235" spans="1:14" s="2" customFormat="1" ht="13.5" x14ac:dyDescent="0.3">
      <c r="A235" s="3" t="s">
        <v>1200</v>
      </c>
      <c r="B235" s="7">
        <v>1</v>
      </c>
      <c r="C235" s="4" t="s">
        <v>1201</v>
      </c>
      <c r="D235" s="3" t="s">
        <v>13</v>
      </c>
      <c r="E235" s="4" t="s">
        <v>109</v>
      </c>
      <c r="F235" s="5">
        <v>6864000</v>
      </c>
      <c r="G235" s="6"/>
      <c r="H235" s="3" t="s">
        <v>308</v>
      </c>
      <c r="I235" s="3"/>
      <c r="J235" s="3" t="s">
        <v>276</v>
      </c>
      <c r="K235" s="3"/>
      <c r="L235" s="3"/>
      <c r="M235" s="3"/>
      <c r="N235" s="3" t="s">
        <v>1202</v>
      </c>
    </row>
    <row r="236" spans="1:14" s="2" customFormat="1" ht="13.5" x14ac:dyDescent="0.3">
      <c r="A236" s="3" t="s">
        <v>1200</v>
      </c>
      <c r="B236" s="7">
        <v>1</v>
      </c>
      <c r="C236" s="4" t="s">
        <v>1203</v>
      </c>
      <c r="D236" s="3" t="s">
        <v>13</v>
      </c>
      <c r="E236" s="4" t="s">
        <v>1204</v>
      </c>
      <c r="F236" s="5">
        <v>605053800</v>
      </c>
      <c r="G236" s="6"/>
      <c r="H236" s="3" t="s">
        <v>1205</v>
      </c>
      <c r="I236" s="3"/>
      <c r="J236" s="3" t="s">
        <v>15</v>
      </c>
      <c r="K236" s="3" t="s">
        <v>16</v>
      </c>
      <c r="L236" s="3" t="s">
        <v>19</v>
      </c>
      <c r="M236" s="3" t="s">
        <v>45</v>
      </c>
      <c r="N236" s="3" t="s">
        <v>1206</v>
      </c>
    </row>
    <row r="237" spans="1:14" s="2" customFormat="1" ht="13.5" x14ac:dyDescent="0.3">
      <c r="A237" s="3" t="s">
        <v>1207</v>
      </c>
      <c r="B237" s="7">
        <v>1</v>
      </c>
      <c r="C237" s="4" t="s">
        <v>1208</v>
      </c>
      <c r="D237" s="3" t="s">
        <v>13</v>
      </c>
      <c r="E237" s="4" t="s">
        <v>1209</v>
      </c>
      <c r="F237" s="5">
        <v>95441500</v>
      </c>
      <c r="G237" s="6"/>
      <c r="H237" s="3" t="s">
        <v>1210</v>
      </c>
      <c r="I237" s="3"/>
      <c r="J237" s="3" t="s">
        <v>15</v>
      </c>
      <c r="K237" s="3" t="s">
        <v>26</v>
      </c>
      <c r="L237" s="3" t="s">
        <v>21</v>
      </c>
      <c r="M237" s="3" t="s">
        <v>20</v>
      </c>
      <c r="N237" s="3" t="s">
        <v>1211</v>
      </c>
    </row>
    <row r="238" spans="1:14" s="2" customFormat="1" ht="13.5" x14ac:dyDescent="0.3">
      <c r="A238" s="3" t="s">
        <v>1207</v>
      </c>
      <c r="B238" s="7">
        <v>1</v>
      </c>
      <c r="C238" s="4" t="s">
        <v>1212</v>
      </c>
      <c r="D238" s="3" t="s">
        <v>13</v>
      </c>
      <c r="E238" s="4" t="s">
        <v>1213</v>
      </c>
      <c r="F238" s="5">
        <v>79380576</v>
      </c>
      <c r="G238" s="6"/>
      <c r="H238" s="3" t="s">
        <v>1210</v>
      </c>
      <c r="I238" s="3"/>
      <c r="J238" s="3" t="s">
        <v>15</v>
      </c>
      <c r="K238" s="3" t="s">
        <v>26</v>
      </c>
      <c r="L238" s="3" t="s">
        <v>21</v>
      </c>
      <c r="M238" s="3" t="s">
        <v>20</v>
      </c>
      <c r="N238" s="3" t="s">
        <v>1214</v>
      </c>
    </row>
    <row r="239" spans="1:14" s="2" customFormat="1" ht="13.5" x14ac:dyDescent="0.3">
      <c r="A239" s="3" t="s">
        <v>1215</v>
      </c>
      <c r="B239" s="7">
        <v>1</v>
      </c>
      <c r="C239" s="4" t="s">
        <v>1216</v>
      </c>
      <c r="D239" s="3" t="s">
        <v>13</v>
      </c>
      <c r="E239" s="4" t="s">
        <v>1217</v>
      </c>
      <c r="F239" s="5">
        <v>10890000</v>
      </c>
      <c r="G239" s="6"/>
      <c r="H239" s="3" t="s">
        <v>1218</v>
      </c>
      <c r="I239" s="3"/>
      <c r="J239" s="3" t="s">
        <v>54</v>
      </c>
      <c r="K239" s="3"/>
      <c r="L239" s="3"/>
      <c r="M239" s="3"/>
      <c r="N239" s="3" t="s">
        <v>1219</v>
      </c>
    </row>
    <row r="240" spans="1:14" s="2" customFormat="1" ht="13.5" x14ac:dyDescent="0.3">
      <c r="A240" s="3" t="s">
        <v>1220</v>
      </c>
      <c r="B240" s="7">
        <v>1</v>
      </c>
      <c r="C240" s="4" t="s">
        <v>1221</v>
      </c>
      <c r="D240" s="3" t="s">
        <v>13</v>
      </c>
      <c r="E240" s="4" t="s">
        <v>1222</v>
      </c>
      <c r="F240" s="5">
        <v>55996857</v>
      </c>
      <c r="G240" s="6"/>
      <c r="H240" s="3" t="s">
        <v>1223</v>
      </c>
      <c r="I240" s="3"/>
      <c r="J240" s="3" t="s">
        <v>38</v>
      </c>
      <c r="K240" s="3" t="s">
        <v>24</v>
      </c>
      <c r="L240" s="3" t="s">
        <v>21</v>
      </c>
      <c r="M240" s="3" t="s">
        <v>20</v>
      </c>
      <c r="N240" s="3" t="s">
        <v>1224</v>
      </c>
    </row>
    <row r="241" spans="1:14" s="2" customFormat="1" ht="13.5" x14ac:dyDescent="0.3">
      <c r="A241" s="3" t="s">
        <v>1225</v>
      </c>
      <c r="B241" s="7">
        <v>1</v>
      </c>
      <c r="C241" s="4" t="s">
        <v>1226</v>
      </c>
      <c r="D241" s="3" t="s">
        <v>13</v>
      </c>
      <c r="E241" s="4" t="s">
        <v>489</v>
      </c>
      <c r="F241" s="5">
        <v>10560000</v>
      </c>
      <c r="G241" s="6"/>
      <c r="H241" s="3" t="s">
        <v>1227</v>
      </c>
      <c r="I241" s="3"/>
      <c r="J241" s="3" t="s">
        <v>54</v>
      </c>
      <c r="K241" s="3"/>
      <c r="L241" s="3"/>
      <c r="M241" s="3"/>
      <c r="N241" s="3" t="s">
        <v>1228</v>
      </c>
    </row>
    <row r="242" spans="1:14" s="2" customFormat="1" ht="13.5" x14ac:dyDescent="0.3">
      <c r="A242" s="3" t="s">
        <v>1229</v>
      </c>
      <c r="B242" s="7">
        <v>1</v>
      </c>
      <c r="C242" s="4" t="s">
        <v>1230</v>
      </c>
      <c r="D242" s="3" t="s">
        <v>13</v>
      </c>
      <c r="E242" s="4" t="s">
        <v>1231</v>
      </c>
      <c r="F242" s="5">
        <v>79100000</v>
      </c>
      <c r="G242" s="6"/>
      <c r="H242" s="3" t="s">
        <v>1232</v>
      </c>
      <c r="I242" s="3"/>
      <c r="J242" s="3" t="s">
        <v>15</v>
      </c>
      <c r="K242" s="3" t="s">
        <v>16</v>
      </c>
      <c r="L242" s="3" t="s">
        <v>21</v>
      </c>
      <c r="M242" s="3" t="s">
        <v>45</v>
      </c>
      <c r="N242" s="3" t="s">
        <v>1233</v>
      </c>
    </row>
    <row r="243" spans="1:14" s="2" customFormat="1" ht="13.5" x14ac:dyDescent="0.3">
      <c r="A243" s="3" t="s">
        <v>1229</v>
      </c>
      <c r="B243" s="7">
        <v>1</v>
      </c>
      <c r="C243" s="4" t="s">
        <v>1234</v>
      </c>
      <c r="D243" s="3" t="s">
        <v>13</v>
      </c>
      <c r="E243" s="4" t="s">
        <v>31</v>
      </c>
      <c r="F243" s="5">
        <v>882299000</v>
      </c>
      <c r="G243" s="6"/>
      <c r="H243" s="3" t="s">
        <v>1235</v>
      </c>
      <c r="I243" s="3"/>
      <c r="J243" s="3" t="s">
        <v>15</v>
      </c>
      <c r="K243" s="3" t="s">
        <v>16</v>
      </c>
      <c r="L243" s="3" t="s">
        <v>21</v>
      </c>
      <c r="M243" s="3" t="s">
        <v>20</v>
      </c>
      <c r="N243" s="3" t="s">
        <v>1236</v>
      </c>
    </row>
    <row r="244" spans="1:14" s="2" customFormat="1" ht="13.5" x14ac:dyDescent="0.3">
      <c r="A244" s="3" t="s">
        <v>1229</v>
      </c>
      <c r="B244" s="7">
        <v>1</v>
      </c>
      <c r="C244" s="4" t="s">
        <v>1237</v>
      </c>
      <c r="D244" s="3" t="s">
        <v>13</v>
      </c>
      <c r="E244" s="4" t="s">
        <v>410</v>
      </c>
      <c r="F244" s="5">
        <v>106820000</v>
      </c>
      <c r="G244" s="6"/>
      <c r="H244" s="3" t="s">
        <v>1235</v>
      </c>
      <c r="I244" s="3"/>
      <c r="J244" s="3" t="s">
        <v>15</v>
      </c>
      <c r="K244" s="3" t="s">
        <v>16</v>
      </c>
      <c r="L244" s="3" t="s">
        <v>21</v>
      </c>
      <c r="M244" s="3" t="s">
        <v>45</v>
      </c>
      <c r="N244" s="3" t="s">
        <v>1238</v>
      </c>
    </row>
    <row r="245" spans="1:14" s="2" customFormat="1" ht="13.5" x14ac:dyDescent="0.3">
      <c r="A245" s="3" t="s">
        <v>1229</v>
      </c>
      <c r="B245" s="7">
        <v>1</v>
      </c>
      <c r="C245" s="4" t="s">
        <v>1239</v>
      </c>
      <c r="D245" s="3" t="s">
        <v>13</v>
      </c>
      <c r="E245" s="4" t="s">
        <v>22</v>
      </c>
      <c r="F245" s="5">
        <v>489203000</v>
      </c>
      <c r="G245" s="6"/>
      <c r="H245" s="3" t="s">
        <v>1235</v>
      </c>
      <c r="I245" s="3"/>
      <c r="J245" s="3" t="s">
        <v>15</v>
      </c>
      <c r="K245" s="3"/>
      <c r="L245" s="3"/>
      <c r="M245" s="3"/>
      <c r="N245" s="3" t="s">
        <v>1240</v>
      </c>
    </row>
    <row r="246" spans="1:14" s="2" customFormat="1" ht="13.5" x14ac:dyDescent="0.3">
      <c r="A246" s="3" t="s">
        <v>1229</v>
      </c>
      <c r="B246" s="7">
        <v>1</v>
      </c>
      <c r="C246" s="4" t="s">
        <v>1241</v>
      </c>
      <c r="D246" s="3" t="s">
        <v>13</v>
      </c>
      <c r="E246" s="4" t="s">
        <v>29</v>
      </c>
      <c r="F246" s="5">
        <v>401049000</v>
      </c>
      <c r="G246" s="6"/>
      <c r="H246" s="3" t="s">
        <v>1235</v>
      </c>
      <c r="I246" s="3"/>
      <c r="J246" s="3" t="s">
        <v>15</v>
      </c>
      <c r="K246" s="3" t="s">
        <v>16</v>
      </c>
      <c r="L246" s="3" t="s">
        <v>21</v>
      </c>
      <c r="M246" s="3" t="s">
        <v>20</v>
      </c>
      <c r="N246" s="3" t="s">
        <v>1242</v>
      </c>
    </row>
    <row r="247" spans="1:14" s="2" customFormat="1" ht="13.5" x14ac:dyDescent="0.3">
      <c r="A247" s="3" t="s">
        <v>1229</v>
      </c>
      <c r="B247" s="7">
        <v>1</v>
      </c>
      <c r="C247" s="4" t="s">
        <v>1243</v>
      </c>
      <c r="D247" s="3" t="s">
        <v>13</v>
      </c>
      <c r="E247" s="4" t="s">
        <v>36</v>
      </c>
      <c r="F247" s="5">
        <v>697059000</v>
      </c>
      <c r="G247" s="6"/>
      <c r="H247" s="3" t="s">
        <v>1235</v>
      </c>
      <c r="I247" s="3"/>
      <c r="J247" s="3" t="s">
        <v>15</v>
      </c>
      <c r="K247" s="3"/>
      <c r="L247" s="3"/>
      <c r="M247" s="3"/>
      <c r="N247" s="3" t="s">
        <v>1244</v>
      </c>
    </row>
    <row r="248" spans="1:14" s="2" customFormat="1" ht="13.5" x14ac:dyDescent="0.3">
      <c r="A248" s="3" t="s">
        <v>1245</v>
      </c>
      <c r="B248" s="7">
        <v>1</v>
      </c>
      <c r="C248" s="4" t="s">
        <v>1246</v>
      </c>
      <c r="D248" s="3" t="s">
        <v>13</v>
      </c>
      <c r="E248" s="4" t="s">
        <v>100</v>
      </c>
      <c r="F248" s="5">
        <v>7582196</v>
      </c>
      <c r="G248" s="6"/>
      <c r="H248" s="3" t="s">
        <v>1247</v>
      </c>
      <c r="I248" s="3"/>
      <c r="J248" s="3" t="s">
        <v>47</v>
      </c>
      <c r="K248" s="3"/>
      <c r="L248" s="3"/>
      <c r="M248" s="3"/>
      <c r="N248" s="3" t="s">
        <v>1248</v>
      </c>
    </row>
    <row r="249" spans="1:14" s="2" customFormat="1" ht="13.5" x14ac:dyDescent="0.3">
      <c r="A249" s="3" t="s">
        <v>1249</v>
      </c>
      <c r="B249" s="7">
        <v>1</v>
      </c>
      <c r="C249" s="4" t="s">
        <v>1250</v>
      </c>
      <c r="D249" s="3" t="s">
        <v>13</v>
      </c>
      <c r="E249" s="4" t="s">
        <v>277</v>
      </c>
      <c r="F249" s="5">
        <v>10890000</v>
      </c>
      <c r="G249" s="6"/>
      <c r="H249" s="3" t="s">
        <v>1251</v>
      </c>
      <c r="I249" s="3"/>
      <c r="J249" s="3" t="s">
        <v>28</v>
      </c>
      <c r="K249" s="3"/>
      <c r="L249" s="3"/>
      <c r="M249" s="3"/>
      <c r="N249" s="3" t="s">
        <v>1252</v>
      </c>
    </row>
    <row r="250" spans="1:14" s="2" customFormat="1" ht="13.5" x14ac:dyDescent="0.3">
      <c r="A250" s="3" t="s">
        <v>1249</v>
      </c>
      <c r="B250" s="7">
        <v>1</v>
      </c>
      <c r="C250" s="4" t="s">
        <v>1253</v>
      </c>
      <c r="D250" s="3" t="s">
        <v>13</v>
      </c>
      <c r="E250" s="4" t="s">
        <v>273</v>
      </c>
      <c r="F250" s="5">
        <v>10120000</v>
      </c>
      <c r="G250" s="6"/>
      <c r="H250" s="3" t="s">
        <v>1254</v>
      </c>
      <c r="I250" s="3"/>
      <c r="J250" s="3" t="s">
        <v>28</v>
      </c>
      <c r="K250" s="3"/>
      <c r="L250" s="3"/>
      <c r="M250" s="3"/>
      <c r="N250" s="3" t="s">
        <v>1255</v>
      </c>
    </row>
    <row r="251" spans="1:14" s="2" customFormat="1" ht="13.5" x14ac:dyDescent="0.3">
      <c r="A251" s="3" t="s">
        <v>1256</v>
      </c>
      <c r="B251" s="7">
        <v>1</v>
      </c>
      <c r="C251" s="4" t="s">
        <v>1257</v>
      </c>
      <c r="D251" s="3" t="s">
        <v>13</v>
      </c>
      <c r="E251" s="4" t="s">
        <v>111</v>
      </c>
      <c r="F251" s="5">
        <v>4003890</v>
      </c>
      <c r="G251" s="6"/>
      <c r="H251" s="3" t="s">
        <v>1258</v>
      </c>
      <c r="I251" s="3"/>
      <c r="J251" s="3" t="s">
        <v>46</v>
      </c>
      <c r="K251" s="3"/>
      <c r="L251" s="3"/>
      <c r="M251" s="3"/>
      <c r="N251" s="3" t="s">
        <v>1259</v>
      </c>
    </row>
    <row r="252" spans="1:14" s="2" customFormat="1" ht="13.5" x14ac:dyDescent="0.3">
      <c r="A252" s="3" t="s">
        <v>1260</v>
      </c>
      <c r="B252" s="7">
        <v>1</v>
      </c>
      <c r="C252" s="4" t="s">
        <v>1261</v>
      </c>
      <c r="D252" s="3" t="s">
        <v>13</v>
      </c>
      <c r="E252" s="4" t="s">
        <v>285</v>
      </c>
      <c r="F252" s="5">
        <v>9988000</v>
      </c>
      <c r="G252" s="6"/>
      <c r="H252" s="3" t="s">
        <v>1262</v>
      </c>
      <c r="I252" s="3"/>
      <c r="J252" s="3" t="s">
        <v>58</v>
      </c>
      <c r="K252" s="3"/>
      <c r="L252" s="3"/>
      <c r="M252" s="3"/>
      <c r="N252" s="3" t="s">
        <v>1263</v>
      </c>
    </row>
    <row r="253" spans="1:14" s="2" customFormat="1" ht="13.5" x14ac:dyDescent="0.3">
      <c r="A253" s="3" t="s">
        <v>1260</v>
      </c>
      <c r="B253" s="7">
        <v>1</v>
      </c>
      <c r="C253" s="4" t="s">
        <v>1264</v>
      </c>
      <c r="D253" s="3" t="s">
        <v>13</v>
      </c>
      <c r="E253" s="4" t="s">
        <v>1265</v>
      </c>
      <c r="F253" s="5">
        <v>10890000</v>
      </c>
      <c r="G253" s="6"/>
      <c r="H253" s="3" t="s">
        <v>1235</v>
      </c>
      <c r="I253" s="3"/>
      <c r="J253" s="3" t="s">
        <v>54</v>
      </c>
      <c r="K253" s="3"/>
      <c r="L253" s="3"/>
      <c r="M253" s="3"/>
      <c r="N253" s="3" t="s">
        <v>1266</v>
      </c>
    </row>
    <row r="254" spans="1:14" s="2" customFormat="1" ht="13.5" x14ac:dyDescent="0.3">
      <c r="A254" s="3" t="s">
        <v>1267</v>
      </c>
      <c r="B254" s="7">
        <v>1</v>
      </c>
      <c r="C254" s="4" t="s">
        <v>1268</v>
      </c>
      <c r="D254" s="3" t="s">
        <v>13</v>
      </c>
      <c r="E254" s="4" t="s">
        <v>1269</v>
      </c>
      <c r="F254" s="5">
        <v>42529570</v>
      </c>
      <c r="G254" s="6"/>
      <c r="H254" s="3" t="s">
        <v>1270</v>
      </c>
      <c r="I254" s="3"/>
      <c r="J254" s="3" t="s">
        <v>28</v>
      </c>
      <c r="K254" s="3" t="s">
        <v>24</v>
      </c>
      <c r="L254" s="3" t="s">
        <v>21</v>
      </c>
      <c r="M254" s="3" t="s">
        <v>20</v>
      </c>
      <c r="N254" s="3" t="s">
        <v>1271</v>
      </c>
    </row>
    <row r="255" spans="1:14" s="2" customFormat="1" ht="13.5" x14ac:dyDescent="0.3">
      <c r="A255" s="3" t="s">
        <v>1272</v>
      </c>
      <c r="B255" s="7">
        <v>1</v>
      </c>
      <c r="C255" s="4" t="s">
        <v>1273</v>
      </c>
      <c r="D255" s="3" t="s">
        <v>13</v>
      </c>
      <c r="E255" s="4" t="s">
        <v>55</v>
      </c>
      <c r="F255" s="5">
        <v>192280000</v>
      </c>
      <c r="G255" s="6"/>
      <c r="H255" s="3" t="s">
        <v>1274</v>
      </c>
      <c r="I255" s="3"/>
      <c r="J255" s="3" t="s">
        <v>15</v>
      </c>
      <c r="K255" s="3" t="s">
        <v>16</v>
      </c>
      <c r="L255" s="3" t="s">
        <v>17</v>
      </c>
      <c r="M255" s="3" t="s">
        <v>18</v>
      </c>
      <c r="N255" s="3" t="s">
        <v>1275</v>
      </c>
    </row>
    <row r="256" spans="1:14" s="2" customFormat="1" ht="13.5" x14ac:dyDescent="0.3">
      <c r="A256" s="3" t="s">
        <v>1276</v>
      </c>
      <c r="B256" s="7">
        <v>1</v>
      </c>
      <c r="C256" s="4" t="s">
        <v>1277</v>
      </c>
      <c r="D256" s="3" t="s">
        <v>13</v>
      </c>
      <c r="E256" s="4" t="s">
        <v>1278</v>
      </c>
      <c r="F256" s="5">
        <v>19090500</v>
      </c>
      <c r="G256" s="6"/>
      <c r="H256" s="3" t="s">
        <v>1279</v>
      </c>
      <c r="I256" s="3"/>
      <c r="J256" s="3" t="s">
        <v>28</v>
      </c>
      <c r="K256" s="3" t="s">
        <v>26</v>
      </c>
      <c r="L256" s="3" t="s">
        <v>41</v>
      </c>
      <c r="M256" s="3" t="s">
        <v>42</v>
      </c>
      <c r="N256" s="3" t="s">
        <v>1280</v>
      </c>
    </row>
    <row r="257" spans="1:14" s="2" customFormat="1" ht="13.5" x14ac:dyDescent="0.3">
      <c r="A257" s="3" t="s">
        <v>1281</v>
      </c>
      <c r="B257" s="7">
        <v>1</v>
      </c>
      <c r="C257" s="4" t="s">
        <v>1282</v>
      </c>
      <c r="D257" s="3" t="s">
        <v>13</v>
      </c>
      <c r="E257" s="4" t="s">
        <v>99</v>
      </c>
      <c r="F257" s="5">
        <v>29469000</v>
      </c>
      <c r="G257" s="6"/>
      <c r="H257" s="3" t="s">
        <v>1283</v>
      </c>
      <c r="I257" s="3"/>
      <c r="J257" s="3" t="s">
        <v>28</v>
      </c>
      <c r="K257" s="3" t="s">
        <v>26</v>
      </c>
      <c r="L257" s="3" t="s">
        <v>17</v>
      </c>
      <c r="M257" s="3" t="s">
        <v>18</v>
      </c>
      <c r="N257" s="3" t="s">
        <v>1284</v>
      </c>
    </row>
    <row r="258" spans="1:14" s="2" customFormat="1" ht="13.5" x14ac:dyDescent="0.3">
      <c r="A258" s="3" t="s">
        <v>1281</v>
      </c>
      <c r="B258" s="7">
        <v>1</v>
      </c>
      <c r="C258" s="4" t="s">
        <v>1285</v>
      </c>
      <c r="D258" s="3" t="s">
        <v>13</v>
      </c>
      <c r="E258" s="4" t="s">
        <v>1003</v>
      </c>
      <c r="F258" s="5">
        <v>1053000000</v>
      </c>
      <c r="G258" s="6"/>
      <c r="H258" s="3" t="s">
        <v>1286</v>
      </c>
      <c r="I258" s="3"/>
      <c r="J258" s="3" t="s">
        <v>15</v>
      </c>
      <c r="K258" s="3" t="s">
        <v>24</v>
      </c>
      <c r="L258" s="3" t="s">
        <v>17</v>
      </c>
      <c r="M258" s="3" t="s">
        <v>18</v>
      </c>
      <c r="N258" s="3" t="s">
        <v>1287</v>
      </c>
    </row>
    <row r="259" spans="1:14" s="2" customFormat="1" ht="13.5" x14ac:dyDescent="0.3">
      <c r="A259" s="3" t="s">
        <v>1288</v>
      </c>
      <c r="B259" s="7">
        <v>1</v>
      </c>
      <c r="C259" s="4" t="s">
        <v>1289</v>
      </c>
      <c r="D259" s="3" t="s">
        <v>13</v>
      </c>
      <c r="E259" s="4" t="s">
        <v>1290</v>
      </c>
      <c r="F259" s="5">
        <v>10450000</v>
      </c>
      <c r="G259" s="6"/>
      <c r="H259" s="3" t="s">
        <v>1291</v>
      </c>
      <c r="I259" s="3"/>
      <c r="J259" s="3" t="s">
        <v>28</v>
      </c>
      <c r="K259" s="3"/>
      <c r="L259" s="3"/>
      <c r="M259" s="3"/>
      <c r="N259" s="3" t="s">
        <v>1292</v>
      </c>
    </row>
    <row r="260" spans="1:14" s="2" customFormat="1" ht="13.5" x14ac:dyDescent="0.3">
      <c r="A260" s="3" t="s">
        <v>1293</v>
      </c>
      <c r="B260" s="7">
        <v>1</v>
      </c>
      <c r="C260" s="4" t="s">
        <v>1294</v>
      </c>
      <c r="D260" s="3" t="s">
        <v>13</v>
      </c>
      <c r="E260" s="4" t="s">
        <v>14</v>
      </c>
      <c r="F260" s="5">
        <v>318000000</v>
      </c>
      <c r="G260" s="6"/>
      <c r="H260" s="3" t="s">
        <v>308</v>
      </c>
      <c r="I260" s="3"/>
      <c r="J260" s="3" t="s">
        <v>15</v>
      </c>
      <c r="K260" s="3" t="s">
        <v>16</v>
      </c>
      <c r="L260" s="3" t="s">
        <v>17</v>
      </c>
      <c r="M260" s="3" t="s">
        <v>18</v>
      </c>
      <c r="N260" s="3" t="s">
        <v>1295</v>
      </c>
    </row>
    <row r="261" spans="1:14" s="2" customFormat="1" ht="13.5" x14ac:dyDescent="0.3">
      <c r="A261" s="3" t="s">
        <v>344</v>
      </c>
      <c r="B261" s="7">
        <v>1</v>
      </c>
      <c r="C261" s="4" t="s">
        <v>1296</v>
      </c>
      <c r="D261" s="3" t="s">
        <v>13</v>
      </c>
      <c r="E261" s="4" t="s">
        <v>1297</v>
      </c>
      <c r="F261" s="5">
        <v>48148148</v>
      </c>
      <c r="G261" s="6"/>
      <c r="H261" s="3" t="s">
        <v>1298</v>
      </c>
      <c r="I261" s="3"/>
      <c r="J261" s="3" t="s">
        <v>15</v>
      </c>
      <c r="K261" s="3" t="s">
        <v>16</v>
      </c>
      <c r="L261" s="3" t="s">
        <v>17</v>
      </c>
      <c r="M261" s="3" t="s">
        <v>18</v>
      </c>
      <c r="N261" s="3" t="s">
        <v>1299</v>
      </c>
    </row>
    <row r="262" spans="1:14" s="2" customFormat="1" ht="13.5" x14ac:dyDescent="0.3">
      <c r="A262" s="3" t="s">
        <v>1300</v>
      </c>
      <c r="B262" s="7">
        <v>1</v>
      </c>
      <c r="C262" s="4" t="s">
        <v>1301</v>
      </c>
      <c r="D262" s="3" t="s">
        <v>13</v>
      </c>
      <c r="E262" s="4" t="s">
        <v>72</v>
      </c>
      <c r="F262" s="5">
        <v>10967000</v>
      </c>
      <c r="G262" s="6"/>
      <c r="H262" s="3" t="s">
        <v>1298</v>
      </c>
      <c r="I262" s="3"/>
      <c r="J262" s="3" t="s">
        <v>39</v>
      </c>
      <c r="K262" s="3"/>
      <c r="L262" s="3"/>
      <c r="M262" s="3"/>
      <c r="N262" s="3" t="s">
        <v>1302</v>
      </c>
    </row>
    <row r="263" spans="1:14" s="2" customFormat="1" ht="13.5" x14ac:dyDescent="0.3">
      <c r="A263" s="3" t="s">
        <v>1303</v>
      </c>
      <c r="B263" s="7">
        <v>1</v>
      </c>
      <c r="C263" s="4" t="s">
        <v>1304</v>
      </c>
      <c r="D263" s="3" t="s">
        <v>13</v>
      </c>
      <c r="E263" s="4" t="s">
        <v>274</v>
      </c>
      <c r="F263" s="5">
        <v>75800000</v>
      </c>
      <c r="G263" s="6"/>
      <c r="H263" s="3" t="s">
        <v>346</v>
      </c>
      <c r="I263" s="3"/>
      <c r="J263" s="3" t="s">
        <v>15</v>
      </c>
      <c r="K263" s="3" t="s">
        <v>16</v>
      </c>
      <c r="L263" s="3" t="s">
        <v>21</v>
      </c>
      <c r="M263" s="3" t="s">
        <v>20</v>
      </c>
      <c r="N263" s="3" t="s">
        <v>1305</v>
      </c>
    </row>
    <row r="264" spans="1:14" s="2" customFormat="1" ht="13.5" x14ac:dyDescent="0.3">
      <c r="A264" s="3" t="s">
        <v>1306</v>
      </c>
      <c r="B264" s="7">
        <v>1</v>
      </c>
      <c r="C264" s="4" t="s">
        <v>1307</v>
      </c>
      <c r="D264" s="3" t="s">
        <v>13</v>
      </c>
      <c r="E264" s="4" t="s">
        <v>1308</v>
      </c>
      <c r="F264" s="5">
        <v>49220000</v>
      </c>
      <c r="G264" s="6"/>
      <c r="H264" s="3" t="s">
        <v>1298</v>
      </c>
      <c r="I264" s="3"/>
      <c r="J264" s="3" t="s">
        <v>15</v>
      </c>
      <c r="K264" s="3" t="s">
        <v>16</v>
      </c>
      <c r="L264" s="3" t="s">
        <v>21</v>
      </c>
      <c r="M264" s="3" t="s">
        <v>20</v>
      </c>
      <c r="N264" s="3" t="s">
        <v>1309</v>
      </c>
    </row>
    <row r="265" spans="1:14" s="2" customFormat="1" ht="13.5" x14ac:dyDescent="0.3">
      <c r="A265" s="3" t="s">
        <v>1310</v>
      </c>
      <c r="B265" s="7">
        <v>1</v>
      </c>
      <c r="C265" s="4" t="s">
        <v>1311</v>
      </c>
      <c r="D265" s="3" t="s">
        <v>13</v>
      </c>
      <c r="E265" s="4" t="s">
        <v>1312</v>
      </c>
      <c r="F265" s="5">
        <v>10560000</v>
      </c>
      <c r="G265" s="6"/>
      <c r="H265" s="3" t="s">
        <v>1313</v>
      </c>
      <c r="I265" s="3"/>
      <c r="J265" s="3" t="s">
        <v>28</v>
      </c>
      <c r="K265" s="3"/>
      <c r="L265" s="3"/>
      <c r="M265" s="3"/>
      <c r="N265" s="3" t="s">
        <v>1314</v>
      </c>
    </row>
    <row r="266" spans="1:14" s="2" customFormat="1" ht="13.5" x14ac:dyDescent="0.3">
      <c r="A266" s="3" t="s">
        <v>1315</v>
      </c>
      <c r="B266" s="7">
        <v>1</v>
      </c>
      <c r="C266" s="4" t="s">
        <v>1316</v>
      </c>
      <c r="D266" s="3" t="s">
        <v>13</v>
      </c>
      <c r="E266" s="4" t="s">
        <v>118</v>
      </c>
      <c r="F266" s="5">
        <v>129320400</v>
      </c>
      <c r="G266" s="6"/>
      <c r="H266" s="3" t="s">
        <v>308</v>
      </c>
      <c r="I266" s="3"/>
      <c r="J266" s="3" t="s">
        <v>15</v>
      </c>
      <c r="K266" s="3" t="s">
        <v>16</v>
      </c>
      <c r="L266" s="3" t="s">
        <v>17</v>
      </c>
      <c r="M266" s="3" t="s">
        <v>18</v>
      </c>
      <c r="N266" s="3" t="s">
        <v>1317</v>
      </c>
    </row>
    <row r="267" spans="1:14" s="2" customFormat="1" ht="13.5" x14ac:dyDescent="0.3">
      <c r="A267" s="7" t="s">
        <v>1315</v>
      </c>
      <c r="B267" s="7">
        <v>1</v>
      </c>
      <c r="C267" s="8" t="s">
        <v>1318</v>
      </c>
      <c r="D267" s="7" t="s">
        <v>13</v>
      </c>
      <c r="E267" s="4" t="s">
        <v>67</v>
      </c>
      <c r="F267" s="9">
        <v>10936200</v>
      </c>
      <c r="G267" s="10"/>
      <c r="H267" s="7" t="s">
        <v>308</v>
      </c>
      <c r="I267" s="7"/>
      <c r="J267" s="7" t="s">
        <v>28</v>
      </c>
      <c r="K267" s="7"/>
      <c r="L267" s="7"/>
      <c r="M267" s="7"/>
      <c r="N267" s="7" t="s">
        <v>1319</v>
      </c>
    </row>
    <row r="268" spans="1:14" s="2" customFormat="1" ht="13.5" x14ac:dyDescent="0.3">
      <c r="A268" s="3" t="s">
        <v>1315</v>
      </c>
      <c r="B268" s="7">
        <v>1</v>
      </c>
      <c r="C268" s="4" t="s">
        <v>1320</v>
      </c>
      <c r="D268" s="3" t="s">
        <v>13</v>
      </c>
      <c r="E268" s="4" t="s">
        <v>1321</v>
      </c>
      <c r="F268" s="5">
        <v>184500000</v>
      </c>
      <c r="G268" s="6"/>
      <c r="H268" s="3" t="s">
        <v>1322</v>
      </c>
      <c r="I268" s="3"/>
      <c r="J268" s="3" t="s">
        <v>15</v>
      </c>
      <c r="K268" s="3" t="s">
        <v>16</v>
      </c>
      <c r="L268" s="3" t="s">
        <v>17</v>
      </c>
      <c r="M268" s="3" t="s">
        <v>18</v>
      </c>
      <c r="N268" s="3" t="s">
        <v>1323</v>
      </c>
    </row>
    <row r="269" spans="1:14" s="2" customFormat="1" ht="13.5" x14ac:dyDescent="0.3">
      <c r="A269" s="7" t="s">
        <v>348</v>
      </c>
      <c r="B269" s="7">
        <v>1</v>
      </c>
      <c r="C269" s="8" t="s">
        <v>1324</v>
      </c>
      <c r="D269" s="7" t="s">
        <v>13</v>
      </c>
      <c r="E269" s="4" t="s">
        <v>107</v>
      </c>
      <c r="F269" s="9">
        <v>10949510</v>
      </c>
      <c r="G269" s="10"/>
      <c r="H269" s="7" t="s">
        <v>1325</v>
      </c>
      <c r="I269" s="7"/>
      <c r="J269" s="7" t="s">
        <v>58</v>
      </c>
      <c r="K269" s="7"/>
      <c r="L269" s="7"/>
      <c r="M269" s="7"/>
      <c r="N269" s="7" t="s">
        <v>1326</v>
      </c>
    </row>
    <row r="270" spans="1:14" s="2" customFormat="1" ht="13.5" x14ac:dyDescent="0.3">
      <c r="A270" s="7" t="s">
        <v>348</v>
      </c>
      <c r="B270" s="7">
        <v>1</v>
      </c>
      <c r="C270" s="8" t="s">
        <v>1327</v>
      </c>
      <c r="D270" s="7" t="s">
        <v>13</v>
      </c>
      <c r="E270" s="4" t="s">
        <v>32</v>
      </c>
      <c r="F270" s="9">
        <v>2400000</v>
      </c>
      <c r="G270" s="10"/>
      <c r="H270" s="7" t="s">
        <v>308</v>
      </c>
      <c r="I270" s="7"/>
      <c r="J270" s="7" t="s">
        <v>46</v>
      </c>
      <c r="K270" s="7"/>
      <c r="L270" s="7"/>
      <c r="M270" s="7"/>
      <c r="N270" s="7" t="s">
        <v>1328</v>
      </c>
    </row>
    <row r="271" spans="1:14" s="2" customFormat="1" ht="13.5" x14ac:dyDescent="0.3">
      <c r="A271" s="3" t="s">
        <v>340</v>
      </c>
      <c r="B271" s="7">
        <v>1</v>
      </c>
      <c r="C271" s="4" t="s">
        <v>1329</v>
      </c>
      <c r="D271" s="3" t="s">
        <v>13</v>
      </c>
      <c r="E271" s="4" t="s">
        <v>32</v>
      </c>
      <c r="F271" s="5">
        <v>36890000</v>
      </c>
      <c r="G271" s="6"/>
      <c r="H271" s="3" t="s">
        <v>308</v>
      </c>
      <c r="I271" s="3"/>
      <c r="J271" s="3" t="s">
        <v>15</v>
      </c>
      <c r="K271" s="3" t="s">
        <v>16</v>
      </c>
      <c r="L271" s="3" t="s">
        <v>17</v>
      </c>
      <c r="M271" s="3" t="s">
        <v>18</v>
      </c>
      <c r="N271" s="3" t="s">
        <v>1330</v>
      </c>
    </row>
    <row r="272" spans="1:14" s="2" customFormat="1" ht="13.5" x14ac:dyDescent="0.3">
      <c r="A272" s="3" t="s">
        <v>340</v>
      </c>
      <c r="B272" s="7">
        <v>1</v>
      </c>
      <c r="C272" s="4" t="s">
        <v>1331</v>
      </c>
      <c r="D272" s="3" t="s">
        <v>13</v>
      </c>
      <c r="E272" s="4" t="s">
        <v>71</v>
      </c>
      <c r="F272" s="5">
        <v>152196000</v>
      </c>
      <c r="G272" s="6"/>
      <c r="H272" s="3" t="s">
        <v>308</v>
      </c>
      <c r="I272" s="3"/>
      <c r="J272" s="3" t="s">
        <v>15</v>
      </c>
      <c r="K272" s="3" t="s">
        <v>16</v>
      </c>
      <c r="L272" s="3" t="s">
        <v>17</v>
      </c>
      <c r="M272" s="3" t="s">
        <v>18</v>
      </c>
      <c r="N272" s="3" t="s">
        <v>1332</v>
      </c>
    </row>
    <row r="273" spans="1:14" s="2" customFormat="1" ht="13.5" x14ac:dyDescent="0.3">
      <c r="A273" s="3" t="s">
        <v>340</v>
      </c>
      <c r="B273" s="7">
        <v>1</v>
      </c>
      <c r="C273" s="4" t="s">
        <v>1333</v>
      </c>
      <c r="D273" s="3" t="s">
        <v>13</v>
      </c>
      <c r="E273" s="4" t="s">
        <v>80</v>
      </c>
      <c r="F273" s="5">
        <v>260970000</v>
      </c>
      <c r="G273" s="6"/>
      <c r="H273" s="3" t="s">
        <v>308</v>
      </c>
      <c r="I273" s="3"/>
      <c r="J273" s="3" t="s">
        <v>15</v>
      </c>
      <c r="K273" s="3" t="s">
        <v>16</v>
      </c>
      <c r="L273" s="3" t="s">
        <v>17</v>
      </c>
      <c r="M273" s="3" t="s">
        <v>18</v>
      </c>
      <c r="N273" s="3" t="s">
        <v>1334</v>
      </c>
    </row>
    <row r="274" spans="1:14" s="2" customFormat="1" ht="13.5" x14ac:dyDescent="0.3">
      <c r="A274" s="3" t="s">
        <v>340</v>
      </c>
      <c r="B274" s="7">
        <v>1</v>
      </c>
      <c r="C274" s="4" t="s">
        <v>1335</v>
      </c>
      <c r="D274" s="3" t="s">
        <v>13</v>
      </c>
      <c r="E274" s="4" t="s">
        <v>119</v>
      </c>
      <c r="F274" s="5">
        <v>25697760</v>
      </c>
      <c r="G274" s="6"/>
      <c r="H274" s="3" t="s">
        <v>308</v>
      </c>
      <c r="I274" s="3"/>
      <c r="J274" s="3" t="s">
        <v>272</v>
      </c>
      <c r="K274" s="3" t="s">
        <v>16</v>
      </c>
      <c r="L274" s="3" t="s">
        <v>17</v>
      </c>
      <c r="M274" s="3" t="s">
        <v>18</v>
      </c>
      <c r="N274" s="3" t="s">
        <v>1336</v>
      </c>
    </row>
    <row r="275" spans="1:14" s="2" customFormat="1" ht="13.5" x14ac:dyDescent="0.3">
      <c r="A275" s="3" t="s">
        <v>340</v>
      </c>
      <c r="B275" s="7">
        <v>1</v>
      </c>
      <c r="C275" s="4" t="s">
        <v>1337</v>
      </c>
      <c r="D275" s="3" t="s">
        <v>13</v>
      </c>
      <c r="E275" s="4" t="s">
        <v>120</v>
      </c>
      <c r="F275" s="5">
        <v>12363636</v>
      </c>
      <c r="G275" s="6"/>
      <c r="H275" s="3" t="s">
        <v>308</v>
      </c>
      <c r="I275" s="3"/>
      <c r="J275" s="3" t="s">
        <v>272</v>
      </c>
      <c r="K275" s="3" t="s">
        <v>16</v>
      </c>
      <c r="L275" s="3" t="s">
        <v>17</v>
      </c>
      <c r="M275" s="3" t="s">
        <v>18</v>
      </c>
      <c r="N275" s="3" t="s">
        <v>1338</v>
      </c>
    </row>
    <row r="276" spans="1:14" s="2" customFormat="1" ht="13.5" x14ac:dyDescent="0.3">
      <c r="A276" s="3" t="s">
        <v>340</v>
      </c>
      <c r="B276" s="7">
        <v>1</v>
      </c>
      <c r="C276" s="4" t="s">
        <v>1339</v>
      </c>
      <c r="D276" s="3" t="s">
        <v>13</v>
      </c>
      <c r="E276" s="4" t="s">
        <v>113</v>
      </c>
      <c r="F276" s="5">
        <v>2208360</v>
      </c>
      <c r="G276" s="6"/>
      <c r="H276" s="3" t="s">
        <v>308</v>
      </c>
      <c r="I276" s="3"/>
      <c r="J276" s="3" t="s">
        <v>272</v>
      </c>
      <c r="K276" s="3"/>
      <c r="L276" s="3"/>
      <c r="M276" s="3"/>
      <c r="N276" s="3" t="s">
        <v>1340</v>
      </c>
    </row>
    <row r="277" spans="1:14" s="2" customFormat="1" ht="13.5" x14ac:dyDescent="0.3">
      <c r="A277" s="3" t="s">
        <v>340</v>
      </c>
      <c r="B277" s="7">
        <v>1</v>
      </c>
      <c r="C277" s="4" t="s">
        <v>1341</v>
      </c>
      <c r="D277" s="3" t="s">
        <v>13</v>
      </c>
      <c r="E277" s="4" t="s">
        <v>114</v>
      </c>
      <c r="F277" s="5">
        <v>7592200</v>
      </c>
      <c r="G277" s="6"/>
      <c r="H277" s="3" t="s">
        <v>308</v>
      </c>
      <c r="I277" s="3"/>
      <c r="J277" s="3" t="s">
        <v>272</v>
      </c>
      <c r="K277" s="3"/>
      <c r="L277" s="3"/>
      <c r="M277" s="3"/>
      <c r="N277" s="3" t="s">
        <v>1342</v>
      </c>
    </row>
    <row r="278" spans="1:14" s="2" customFormat="1" ht="13.5" x14ac:dyDescent="0.3">
      <c r="A278" s="3" t="s">
        <v>340</v>
      </c>
      <c r="B278" s="7">
        <v>1</v>
      </c>
      <c r="C278" s="4" t="s">
        <v>1343</v>
      </c>
      <c r="D278" s="3" t="s">
        <v>13</v>
      </c>
      <c r="E278" s="4" t="s">
        <v>115</v>
      </c>
      <c r="F278" s="5">
        <v>7673600</v>
      </c>
      <c r="G278" s="6"/>
      <c r="H278" s="3" t="s">
        <v>308</v>
      </c>
      <c r="I278" s="3"/>
      <c r="J278" s="3" t="s">
        <v>272</v>
      </c>
      <c r="K278" s="3"/>
      <c r="L278" s="3"/>
      <c r="M278" s="3"/>
      <c r="N278" s="3" t="s">
        <v>1344</v>
      </c>
    </row>
    <row r="279" spans="1:14" s="2" customFormat="1" ht="13.5" x14ac:dyDescent="0.3">
      <c r="A279" s="3" t="s">
        <v>340</v>
      </c>
      <c r="B279" s="7">
        <v>1</v>
      </c>
      <c r="C279" s="4" t="s">
        <v>1345</v>
      </c>
      <c r="D279" s="3" t="s">
        <v>13</v>
      </c>
      <c r="E279" s="4" t="s">
        <v>95</v>
      </c>
      <c r="F279" s="5">
        <v>4405280</v>
      </c>
      <c r="G279" s="6"/>
      <c r="H279" s="3" t="s">
        <v>308</v>
      </c>
      <c r="I279" s="3"/>
      <c r="J279" s="3" t="s">
        <v>272</v>
      </c>
      <c r="K279" s="3"/>
      <c r="L279" s="3"/>
      <c r="M279" s="3"/>
      <c r="N279" s="3" t="s">
        <v>1346</v>
      </c>
    </row>
    <row r="280" spans="1:14" s="2" customFormat="1" ht="13.5" x14ac:dyDescent="0.3">
      <c r="A280" s="3" t="s">
        <v>340</v>
      </c>
      <c r="B280" s="7">
        <v>1</v>
      </c>
      <c r="C280" s="4" t="s">
        <v>1347</v>
      </c>
      <c r="D280" s="3" t="s">
        <v>13</v>
      </c>
      <c r="E280" s="4" t="s">
        <v>112</v>
      </c>
      <c r="F280" s="5">
        <v>15790000</v>
      </c>
      <c r="G280" s="6"/>
      <c r="H280" s="3" t="s">
        <v>308</v>
      </c>
      <c r="I280" s="3"/>
      <c r="J280" s="3" t="s">
        <v>272</v>
      </c>
      <c r="K280" s="3" t="s">
        <v>16</v>
      </c>
      <c r="L280" s="3" t="s">
        <v>17</v>
      </c>
      <c r="M280" s="3" t="s">
        <v>18</v>
      </c>
      <c r="N280" s="3" t="s">
        <v>1348</v>
      </c>
    </row>
    <row r="281" spans="1:14" s="2" customFormat="1" ht="13.5" x14ac:dyDescent="0.3">
      <c r="A281" s="3" t="s">
        <v>340</v>
      </c>
      <c r="B281" s="7">
        <v>1</v>
      </c>
      <c r="C281" s="4" t="s">
        <v>1349</v>
      </c>
      <c r="D281" s="3" t="s">
        <v>13</v>
      </c>
      <c r="E281" s="4" t="s">
        <v>271</v>
      </c>
      <c r="F281" s="5">
        <v>15664000</v>
      </c>
      <c r="G281" s="6"/>
      <c r="H281" s="3" t="s">
        <v>308</v>
      </c>
      <c r="I281" s="3"/>
      <c r="J281" s="3" t="s">
        <v>272</v>
      </c>
      <c r="K281" s="3" t="s">
        <v>16</v>
      </c>
      <c r="L281" s="3" t="s">
        <v>17</v>
      </c>
      <c r="M281" s="3" t="s">
        <v>18</v>
      </c>
      <c r="N281" s="3" t="s">
        <v>1350</v>
      </c>
    </row>
    <row r="282" spans="1:14" s="2" customFormat="1" ht="13.5" x14ac:dyDescent="0.3">
      <c r="A282" s="3" t="s">
        <v>340</v>
      </c>
      <c r="B282" s="7">
        <v>1</v>
      </c>
      <c r="C282" s="4" t="s">
        <v>1351</v>
      </c>
      <c r="D282" s="3" t="s">
        <v>13</v>
      </c>
      <c r="E282" s="4" t="s">
        <v>116</v>
      </c>
      <c r="F282" s="5">
        <v>16500000</v>
      </c>
      <c r="G282" s="6"/>
      <c r="H282" s="3" t="s">
        <v>308</v>
      </c>
      <c r="I282" s="3"/>
      <c r="J282" s="3" t="s">
        <v>272</v>
      </c>
      <c r="K282" s="3" t="s">
        <v>16</v>
      </c>
      <c r="L282" s="3" t="s">
        <v>17</v>
      </c>
      <c r="M282" s="3" t="s">
        <v>18</v>
      </c>
      <c r="N282" s="3" t="s">
        <v>1352</v>
      </c>
    </row>
    <row r="283" spans="1:14" s="2" customFormat="1" ht="13.5" x14ac:dyDescent="0.3">
      <c r="A283" s="3" t="s">
        <v>340</v>
      </c>
      <c r="B283" s="7">
        <v>1</v>
      </c>
      <c r="C283" s="4" t="s">
        <v>1353</v>
      </c>
      <c r="D283" s="3" t="s">
        <v>13</v>
      </c>
      <c r="E283" s="4" t="s">
        <v>117</v>
      </c>
      <c r="F283" s="5">
        <v>26400000</v>
      </c>
      <c r="G283" s="6"/>
      <c r="H283" s="3" t="s">
        <v>308</v>
      </c>
      <c r="I283" s="3"/>
      <c r="J283" s="3" t="s">
        <v>272</v>
      </c>
      <c r="K283" s="3" t="s">
        <v>16</v>
      </c>
      <c r="L283" s="3" t="s">
        <v>17</v>
      </c>
      <c r="M283" s="3" t="s">
        <v>18</v>
      </c>
      <c r="N283" s="3" t="s">
        <v>1354</v>
      </c>
    </row>
    <row r="284" spans="1:14" s="2" customFormat="1" ht="13.5" x14ac:dyDescent="0.3">
      <c r="A284" s="3" t="s">
        <v>340</v>
      </c>
      <c r="B284" s="7">
        <v>1</v>
      </c>
      <c r="C284" s="4" t="s">
        <v>1355</v>
      </c>
      <c r="D284" s="3" t="s">
        <v>13</v>
      </c>
      <c r="E284" s="4" t="s">
        <v>83</v>
      </c>
      <c r="F284" s="5">
        <v>36300000</v>
      </c>
      <c r="G284" s="6"/>
      <c r="H284" s="3" t="s">
        <v>308</v>
      </c>
      <c r="I284" s="3"/>
      <c r="J284" s="3" t="s">
        <v>15</v>
      </c>
      <c r="K284" s="3" t="s">
        <v>16</v>
      </c>
      <c r="L284" s="3" t="s">
        <v>17</v>
      </c>
      <c r="M284" s="3" t="s">
        <v>18</v>
      </c>
      <c r="N284" s="3" t="s">
        <v>1356</v>
      </c>
    </row>
  </sheetData>
  <mergeCells count="1">
    <mergeCell ref="A2:C2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C73F0-5735-4D6B-8486-1A66BFFFC3A0}">
  <dimension ref="A1:U109"/>
  <sheetViews>
    <sheetView zoomScale="85" zoomScaleNormal="85" workbookViewId="0">
      <selection activeCell="C20" sqref="C20"/>
    </sheetView>
  </sheetViews>
  <sheetFormatPr defaultRowHeight="16.5" x14ac:dyDescent="0.3"/>
  <cols>
    <col min="1" max="1" width="9" style="21"/>
    <col min="2" max="2" width="17.25" style="22" bestFit="1" customWidth="1"/>
    <col min="3" max="3" width="14.625" style="22" customWidth="1"/>
    <col min="4" max="4" width="15.875" style="21" customWidth="1"/>
    <col min="5" max="5" width="20.75" style="21" customWidth="1"/>
    <col min="6" max="6" width="40.5" style="21" customWidth="1"/>
    <col min="7" max="7" width="30" style="21" customWidth="1"/>
    <col min="8" max="8" width="17" style="21" bestFit="1" customWidth="1"/>
    <col min="9" max="9" width="19.75" style="21" customWidth="1"/>
    <col min="10" max="10" width="18.5" style="21" customWidth="1"/>
    <col min="11" max="11" width="23.75" style="21" customWidth="1"/>
    <col min="12" max="12" width="25.5" style="21" customWidth="1"/>
    <col min="13" max="13" width="17" style="21" customWidth="1"/>
    <col min="14" max="14" width="16.5" style="21" customWidth="1"/>
    <col min="15" max="15" width="13" style="21" customWidth="1"/>
    <col min="16" max="16" width="13" style="21" bestFit="1" customWidth="1"/>
    <col min="17" max="17" width="22.75" style="21" customWidth="1"/>
    <col min="18" max="18" width="20.375" style="21" customWidth="1"/>
    <col min="19" max="19" width="18.125" style="21" customWidth="1"/>
    <col min="20" max="20" width="24.375" style="21" bestFit="1" customWidth="1"/>
    <col min="21" max="21" width="19.125" style="21" bestFit="1" customWidth="1"/>
    <col min="22" max="16384" width="9" style="21"/>
  </cols>
  <sheetData>
    <row r="1" spans="1:21" ht="21" thickBot="1" x14ac:dyDescent="0.35">
      <c r="A1" s="11" t="s">
        <v>1359</v>
      </c>
      <c r="B1" s="21"/>
    </row>
    <row r="2" spans="1:21" ht="44.25" customHeight="1" thickBot="1" x14ac:dyDescent="0.35">
      <c r="A2" s="66" t="s">
        <v>1360</v>
      </c>
      <c r="B2" s="67"/>
      <c r="C2" s="67"/>
      <c r="D2" s="68"/>
    </row>
    <row r="3" spans="1:21" ht="17.25" thickBot="1" x14ac:dyDescent="0.35"/>
    <row r="4" spans="1:21" ht="17.25" thickBot="1" x14ac:dyDescent="0.35">
      <c r="A4" s="23" t="s">
        <v>123</v>
      </c>
      <c r="B4" s="24" t="s">
        <v>124</v>
      </c>
      <c r="C4" s="25" t="s">
        <v>125</v>
      </c>
    </row>
    <row r="5" spans="1:21" ht="17.25" thickTop="1" x14ac:dyDescent="0.3">
      <c r="A5" s="26" t="s">
        <v>126</v>
      </c>
      <c r="B5" s="27">
        <v>20</v>
      </c>
      <c r="C5" s="58">
        <f>SUM(H13:H32)</f>
        <v>115289200</v>
      </c>
    </row>
    <row r="6" spans="1:21" x14ac:dyDescent="0.3">
      <c r="A6" s="28" t="s">
        <v>127</v>
      </c>
      <c r="B6" s="29">
        <v>25</v>
      </c>
      <c r="C6" s="58">
        <f>SUM(H33:H57)</f>
        <v>344423000</v>
      </c>
    </row>
    <row r="7" spans="1:21" x14ac:dyDescent="0.3">
      <c r="A7" s="28" t="s">
        <v>128</v>
      </c>
      <c r="B7" s="29">
        <v>28</v>
      </c>
      <c r="C7" s="58">
        <f>SUM(H58:H85)</f>
        <v>450930930</v>
      </c>
    </row>
    <row r="8" spans="1:21" x14ac:dyDescent="0.3">
      <c r="A8" s="28" t="s">
        <v>129</v>
      </c>
      <c r="B8" s="29">
        <v>24</v>
      </c>
      <c r="C8" s="58">
        <f>SUM(H86:H109)</f>
        <v>400067901</v>
      </c>
    </row>
    <row r="9" spans="1:21" ht="17.25" thickBot="1" x14ac:dyDescent="0.35">
      <c r="A9" s="30" t="s">
        <v>130</v>
      </c>
      <c r="B9" s="31">
        <f>SUM(B5:B8)</f>
        <v>97</v>
      </c>
      <c r="C9" s="59">
        <f>SUM(C5:C8)</f>
        <v>1310711031</v>
      </c>
    </row>
    <row r="12" spans="1:21" x14ac:dyDescent="0.3">
      <c r="A12" s="60" t="s">
        <v>131</v>
      </c>
      <c r="B12" s="60" t="s">
        <v>1361</v>
      </c>
      <c r="C12" s="60" t="s">
        <v>132</v>
      </c>
      <c r="D12" s="32" t="s">
        <v>133</v>
      </c>
      <c r="E12" s="32" t="s">
        <v>134</v>
      </c>
      <c r="F12" s="60" t="s">
        <v>1362</v>
      </c>
      <c r="G12" s="32" t="s">
        <v>135</v>
      </c>
      <c r="H12" s="32" t="s">
        <v>1363</v>
      </c>
      <c r="I12" s="60" t="s">
        <v>1364</v>
      </c>
      <c r="J12" s="60" t="s">
        <v>1365</v>
      </c>
      <c r="K12" s="60" t="s">
        <v>1366</v>
      </c>
      <c r="L12" s="60" t="s">
        <v>1367</v>
      </c>
      <c r="M12" s="60" t="s">
        <v>1368</v>
      </c>
      <c r="N12" s="60" t="s">
        <v>1369</v>
      </c>
      <c r="O12" s="60" t="s">
        <v>1370</v>
      </c>
      <c r="P12" s="32" t="s">
        <v>0</v>
      </c>
      <c r="Q12" s="60" t="s">
        <v>1371</v>
      </c>
      <c r="R12" s="32" t="s">
        <v>136</v>
      </c>
      <c r="S12" s="60" t="s">
        <v>1372</v>
      </c>
      <c r="T12" s="60" t="s">
        <v>1373</v>
      </c>
      <c r="U12" s="32" t="s">
        <v>137</v>
      </c>
    </row>
    <row r="13" spans="1:21" x14ac:dyDescent="0.3">
      <c r="A13" s="22">
        <v>1</v>
      </c>
      <c r="B13" s="22" t="s">
        <v>1374</v>
      </c>
      <c r="C13" s="22">
        <v>1</v>
      </c>
      <c r="D13" s="21" t="s">
        <v>1375</v>
      </c>
      <c r="E13" s="21" t="s">
        <v>172</v>
      </c>
      <c r="F13" s="21" t="s">
        <v>1376</v>
      </c>
      <c r="G13" s="21" t="s">
        <v>182</v>
      </c>
      <c r="H13" s="33">
        <v>829000</v>
      </c>
      <c r="I13" s="21" t="s">
        <v>183</v>
      </c>
      <c r="J13" t="s">
        <v>184</v>
      </c>
      <c r="K13" t="s">
        <v>185</v>
      </c>
      <c r="L13" s="21" t="s">
        <v>186</v>
      </c>
      <c r="M13" s="34">
        <v>1</v>
      </c>
      <c r="N13" s="21" t="s">
        <v>1377</v>
      </c>
      <c r="O13" s="21" t="s">
        <v>144</v>
      </c>
      <c r="P13" s="21" t="s">
        <v>1378</v>
      </c>
      <c r="Q13" t="s">
        <v>1374</v>
      </c>
      <c r="R13" s="21" t="s">
        <v>187</v>
      </c>
      <c r="S13" s="21" t="s">
        <v>154</v>
      </c>
      <c r="T13" s="21" t="s">
        <v>314</v>
      </c>
      <c r="U13" s="21" t="s">
        <v>148</v>
      </c>
    </row>
    <row r="14" spans="1:21" x14ac:dyDescent="0.3">
      <c r="A14" s="22">
        <v>2</v>
      </c>
      <c r="B14" s="22" t="s">
        <v>1374</v>
      </c>
      <c r="C14" s="22">
        <v>1</v>
      </c>
      <c r="D14" s="21" t="s">
        <v>1379</v>
      </c>
      <c r="E14" s="21" t="s">
        <v>167</v>
      </c>
      <c r="F14" s="21" t="s">
        <v>181</v>
      </c>
      <c r="G14" s="21" t="s">
        <v>182</v>
      </c>
      <c r="H14" s="33">
        <v>2603000</v>
      </c>
      <c r="I14" s="21" t="s">
        <v>183</v>
      </c>
      <c r="J14" t="s">
        <v>184</v>
      </c>
      <c r="K14" t="s">
        <v>185</v>
      </c>
      <c r="L14" s="21" t="s">
        <v>186</v>
      </c>
      <c r="M14" s="34">
        <v>1</v>
      </c>
      <c r="N14" s="21" t="s">
        <v>1377</v>
      </c>
      <c r="O14" s="21" t="s">
        <v>144</v>
      </c>
      <c r="P14" s="21" t="s">
        <v>1378</v>
      </c>
      <c r="Q14" t="s">
        <v>1374</v>
      </c>
      <c r="R14" s="21" t="s">
        <v>187</v>
      </c>
      <c r="S14" s="21" t="s">
        <v>154</v>
      </c>
      <c r="T14" s="21" t="s">
        <v>314</v>
      </c>
      <c r="U14" s="21" t="s">
        <v>171</v>
      </c>
    </row>
    <row r="15" spans="1:21" x14ac:dyDescent="0.3">
      <c r="A15" s="22">
        <v>3</v>
      </c>
      <c r="B15" s="22" t="s">
        <v>1380</v>
      </c>
      <c r="C15" s="22">
        <v>1</v>
      </c>
      <c r="D15" s="21" t="s">
        <v>1381</v>
      </c>
      <c r="E15" s="21" t="s">
        <v>172</v>
      </c>
      <c r="F15" s="21" t="s">
        <v>1382</v>
      </c>
      <c r="G15" s="21" t="s">
        <v>173</v>
      </c>
      <c r="H15" s="33">
        <v>341000</v>
      </c>
      <c r="I15" s="21" t="s">
        <v>174</v>
      </c>
      <c r="J15" t="s">
        <v>175</v>
      </c>
      <c r="K15" t="s">
        <v>176</v>
      </c>
      <c r="L15" s="21" t="s">
        <v>177</v>
      </c>
      <c r="M15" s="34">
        <v>1</v>
      </c>
      <c r="N15" s="21" t="s">
        <v>1383</v>
      </c>
      <c r="O15" s="21" t="s">
        <v>144</v>
      </c>
      <c r="P15" s="21" t="s">
        <v>1384</v>
      </c>
      <c r="Q15" t="s">
        <v>1380</v>
      </c>
      <c r="R15" s="21" t="s">
        <v>178</v>
      </c>
      <c r="S15" s="21" t="s">
        <v>154</v>
      </c>
      <c r="T15" s="21" t="s">
        <v>179</v>
      </c>
      <c r="U15" s="21" t="s">
        <v>148</v>
      </c>
    </row>
    <row r="16" spans="1:21" x14ac:dyDescent="0.3">
      <c r="A16" s="22">
        <v>4</v>
      </c>
      <c r="B16" s="22" t="s">
        <v>1380</v>
      </c>
      <c r="C16" s="22">
        <v>1</v>
      </c>
      <c r="D16" s="21" t="s">
        <v>1381</v>
      </c>
      <c r="E16" s="21" t="s">
        <v>172</v>
      </c>
      <c r="F16" s="21" t="s">
        <v>1382</v>
      </c>
      <c r="G16" s="21" t="s">
        <v>173</v>
      </c>
      <c r="H16" s="33">
        <v>450000</v>
      </c>
      <c r="I16" s="21" t="s">
        <v>174</v>
      </c>
      <c r="J16" t="s">
        <v>175</v>
      </c>
      <c r="K16" t="s">
        <v>176</v>
      </c>
      <c r="L16" s="21" t="s">
        <v>177</v>
      </c>
      <c r="M16" s="34">
        <v>1</v>
      </c>
      <c r="N16" s="21" t="s">
        <v>1383</v>
      </c>
      <c r="O16" s="21" t="s">
        <v>144</v>
      </c>
      <c r="P16" s="21" t="s">
        <v>1384</v>
      </c>
      <c r="Q16" t="s">
        <v>1380</v>
      </c>
      <c r="R16" s="21" t="s">
        <v>178</v>
      </c>
      <c r="S16" s="21" t="s">
        <v>154</v>
      </c>
      <c r="T16" s="21" t="s">
        <v>179</v>
      </c>
      <c r="U16" s="21" t="s">
        <v>148</v>
      </c>
    </row>
    <row r="17" spans="1:21" x14ac:dyDescent="0.3">
      <c r="A17" s="22">
        <v>5</v>
      </c>
      <c r="B17" s="22" t="s">
        <v>1385</v>
      </c>
      <c r="C17" s="22">
        <v>1</v>
      </c>
      <c r="D17" s="21" t="s">
        <v>1386</v>
      </c>
      <c r="E17" s="21" t="s">
        <v>149</v>
      </c>
      <c r="F17" s="21" t="s">
        <v>1387</v>
      </c>
      <c r="G17" s="21" t="s">
        <v>189</v>
      </c>
      <c r="H17" s="33">
        <v>29229200</v>
      </c>
      <c r="I17" s="21" t="s">
        <v>190</v>
      </c>
      <c r="J17" t="s">
        <v>191</v>
      </c>
      <c r="K17" t="s">
        <v>192</v>
      </c>
      <c r="L17" s="21" t="s">
        <v>191</v>
      </c>
      <c r="M17" s="34">
        <v>280</v>
      </c>
      <c r="N17" s="21" t="s">
        <v>1388</v>
      </c>
      <c r="O17" s="21" t="s">
        <v>144</v>
      </c>
      <c r="P17" s="21" t="s">
        <v>1389</v>
      </c>
      <c r="Q17" t="s">
        <v>1385</v>
      </c>
      <c r="R17" s="21" t="s">
        <v>193</v>
      </c>
      <c r="S17" s="21" t="s">
        <v>154</v>
      </c>
      <c r="T17" s="21" t="s">
        <v>147</v>
      </c>
      <c r="U17" s="21" t="s">
        <v>156</v>
      </c>
    </row>
    <row r="18" spans="1:21" x14ac:dyDescent="0.3">
      <c r="A18" s="22">
        <v>6</v>
      </c>
      <c r="B18" s="22" t="s">
        <v>1390</v>
      </c>
      <c r="C18" s="22">
        <v>1</v>
      </c>
      <c r="D18" s="21" t="s">
        <v>1391</v>
      </c>
      <c r="E18" s="21" t="s">
        <v>172</v>
      </c>
      <c r="F18" s="21" t="s">
        <v>232</v>
      </c>
      <c r="G18" s="21" t="s">
        <v>194</v>
      </c>
      <c r="H18" s="33">
        <v>449000</v>
      </c>
      <c r="I18" s="21" t="s">
        <v>233</v>
      </c>
      <c r="J18" t="s">
        <v>234</v>
      </c>
      <c r="K18" t="s">
        <v>235</v>
      </c>
      <c r="L18" s="21" t="s">
        <v>236</v>
      </c>
      <c r="M18" s="34">
        <v>1</v>
      </c>
      <c r="N18" s="21" t="s">
        <v>1392</v>
      </c>
      <c r="O18" s="21" t="s">
        <v>144</v>
      </c>
      <c r="P18" s="21" t="s">
        <v>1393</v>
      </c>
      <c r="Q18" t="s">
        <v>1390</v>
      </c>
      <c r="R18" s="21" t="s">
        <v>198</v>
      </c>
      <c r="S18" s="21" t="s">
        <v>146</v>
      </c>
      <c r="T18" s="21" t="s">
        <v>199</v>
      </c>
      <c r="U18" s="21" t="s">
        <v>148</v>
      </c>
    </row>
    <row r="19" spans="1:21" x14ac:dyDescent="0.3">
      <c r="A19" s="22">
        <v>7</v>
      </c>
      <c r="B19" s="22" t="s">
        <v>1394</v>
      </c>
      <c r="C19" s="22">
        <v>1</v>
      </c>
      <c r="D19" s="21" t="s">
        <v>1395</v>
      </c>
      <c r="E19" s="21" t="s">
        <v>172</v>
      </c>
      <c r="F19" s="21" t="s">
        <v>1396</v>
      </c>
      <c r="G19" s="21" t="s">
        <v>221</v>
      </c>
      <c r="H19" s="33">
        <v>156000</v>
      </c>
      <c r="I19" s="21" t="s">
        <v>240</v>
      </c>
      <c r="J19" t="s">
        <v>241</v>
      </c>
      <c r="K19" t="s">
        <v>242</v>
      </c>
      <c r="L19" s="21" t="s">
        <v>241</v>
      </c>
      <c r="M19" s="34">
        <v>4</v>
      </c>
      <c r="N19" s="21" t="s">
        <v>1397</v>
      </c>
      <c r="O19" s="21" t="s">
        <v>144</v>
      </c>
      <c r="P19" s="21" t="s">
        <v>1398</v>
      </c>
      <c r="Q19" t="s">
        <v>1394</v>
      </c>
      <c r="R19" s="21" t="s">
        <v>225</v>
      </c>
      <c r="S19" s="21" t="s">
        <v>146</v>
      </c>
      <c r="T19" s="21" t="s">
        <v>155</v>
      </c>
      <c r="U19" s="21" t="s">
        <v>148</v>
      </c>
    </row>
    <row r="20" spans="1:21" x14ac:dyDescent="0.3">
      <c r="A20" s="22">
        <v>8</v>
      </c>
      <c r="B20" s="22" t="s">
        <v>1394</v>
      </c>
      <c r="C20" s="22">
        <v>1</v>
      </c>
      <c r="D20" s="21" t="s">
        <v>1395</v>
      </c>
      <c r="E20" s="21" t="s">
        <v>172</v>
      </c>
      <c r="F20" s="21" t="s">
        <v>1396</v>
      </c>
      <c r="G20" s="21" t="s">
        <v>221</v>
      </c>
      <c r="H20" s="33">
        <v>1080000</v>
      </c>
      <c r="I20" s="21" t="s">
        <v>244</v>
      </c>
      <c r="J20" t="s">
        <v>245</v>
      </c>
      <c r="K20" t="s">
        <v>246</v>
      </c>
      <c r="L20" s="21" t="s">
        <v>245</v>
      </c>
      <c r="M20" s="34">
        <v>4</v>
      </c>
      <c r="N20" s="21" t="s">
        <v>1397</v>
      </c>
      <c r="O20" s="21" t="s">
        <v>144</v>
      </c>
      <c r="P20" s="21" t="s">
        <v>1398</v>
      </c>
      <c r="Q20" t="s">
        <v>1394</v>
      </c>
      <c r="R20" s="21" t="s">
        <v>225</v>
      </c>
      <c r="S20" s="21" t="s">
        <v>146</v>
      </c>
      <c r="T20" s="21" t="s">
        <v>155</v>
      </c>
      <c r="U20" s="21" t="s">
        <v>148</v>
      </c>
    </row>
    <row r="21" spans="1:21" x14ac:dyDescent="0.3">
      <c r="A21" s="22">
        <v>9</v>
      </c>
      <c r="B21" s="22" t="s">
        <v>1399</v>
      </c>
      <c r="C21" s="22">
        <v>1</v>
      </c>
      <c r="D21" s="21" t="s">
        <v>1400</v>
      </c>
      <c r="E21" s="21" t="s">
        <v>213</v>
      </c>
      <c r="F21" s="21" t="s">
        <v>1401</v>
      </c>
      <c r="G21" s="21" t="s">
        <v>139</v>
      </c>
      <c r="H21" s="33">
        <v>860000</v>
      </c>
      <c r="I21" s="21" t="s">
        <v>1402</v>
      </c>
      <c r="J21" t="s">
        <v>1403</v>
      </c>
      <c r="K21" t="s">
        <v>1404</v>
      </c>
      <c r="L21" s="21" t="s">
        <v>1403</v>
      </c>
      <c r="M21" s="34">
        <v>1</v>
      </c>
      <c r="N21" s="21" t="s">
        <v>1405</v>
      </c>
      <c r="O21" s="21" t="s">
        <v>144</v>
      </c>
      <c r="P21" s="21" t="s">
        <v>1406</v>
      </c>
      <c r="Q21" t="s">
        <v>1399</v>
      </c>
      <c r="R21" s="21" t="s">
        <v>145</v>
      </c>
      <c r="S21" s="21" t="s">
        <v>146</v>
      </c>
      <c r="T21" s="21" t="s">
        <v>147</v>
      </c>
      <c r="U21" s="21" t="s">
        <v>156</v>
      </c>
    </row>
    <row r="22" spans="1:21" x14ac:dyDescent="0.3">
      <c r="A22" s="22">
        <v>10</v>
      </c>
      <c r="B22" s="22" t="s">
        <v>1399</v>
      </c>
      <c r="C22" s="22">
        <v>1</v>
      </c>
      <c r="D22" s="21" t="s">
        <v>1400</v>
      </c>
      <c r="E22" s="21" t="s">
        <v>213</v>
      </c>
      <c r="F22" s="21" t="s">
        <v>1401</v>
      </c>
      <c r="G22" s="21" t="s">
        <v>139</v>
      </c>
      <c r="H22" s="33">
        <v>670000</v>
      </c>
      <c r="I22" s="21" t="s">
        <v>1402</v>
      </c>
      <c r="J22" t="s">
        <v>1403</v>
      </c>
      <c r="K22" t="s">
        <v>1404</v>
      </c>
      <c r="L22" s="21" t="s">
        <v>1403</v>
      </c>
      <c r="M22" s="34">
        <v>1</v>
      </c>
      <c r="N22" s="21" t="s">
        <v>1405</v>
      </c>
      <c r="O22" s="21" t="s">
        <v>144</v>
      </c>
      <c r="P22" s="21" t="s">
        <v>1406</v>
      </c>
      <c r="Q22" t="s">
        <v>1399</v>
      </c>
      <c r="R22" s="21" t="s">
        <v>145</v>
      </c>
      <c r="S22" s="21" t="s">
        <v>146</v>
      </c>
      <c r="T22" s="21" t="s">
        <v>147</v>
      </c>
      <c r="U22" s="21" t="s">
        <v>156</v>
      </c>
    </row>
    <row r="23" spans="1:21" x14ac:dyDescent="0.3">
      <c r="A23" s="22">
        <v>11</v>
      </c>
      <c r="B23" s="22" t="s">
        <v>1399</v>
      </c>
      <c r="C23" s="22">
        <v>1</v>
      </c>
      <c r="D23" s="21" t="s">
        <v>1400</v>
      </c>
      <c r="E23" s="21" t="s">
        <v>213</v>
      </c>
      <c r="F23" s="21" t="s">
        <v>1401</v>
      </c>
      <c r="G23" s="21" t="s">
        <v>139</v>
      </c>
      <c r="H23" s="33">
        <v>40530000</v>
      </c>
      <c r="I23" s="21" t="s">
        <v>1407</v>
      </c>
      <c r="J23" t="s">
        <v>1408</v>
      </c>
      <c r="K23" t="s">
        <v>1409</v>
      </c>
      <c r="L23" s="21" t="s">
        <v>1410</v>
      </c>
      <c r="M23" s="34">
        <v>1</v>
      </c>
      <c r="N23" s="21" t="s">
        <v>1405</v>
      </c>
      <c r="O23" s="21" t="s">
        <v>144</v>
      </c>
      <c r="P23" s="21" t="s">
        <v>1406</v>
      </c>
      <c r="Q23" t="s">
        <v>1399</v>
      </c>
      <c r="R23" s="21" t="s">
        <v>145</v>
      </c>
      <c r="S23" s="21" t="s">
        <v>146</v>
      </c>
      <c r="T23" s="21" t="s">
        <v>147</v>
      </c>
      <c r="U23" s="21" t="s">
        <v>156</v>
      </c>
    </row>
    <row r="24" spans="1:21" x14ac:dyDescent="0.3">
      <c r="A24" s="22">
        <v>12</v>
      </c>
      <c r="B24" s="22" t="s">
        <v>1399</v>
      </c>
      <c r="C24" s="22">
        <v>1</v>
      </c>
      <c r="D24" s="21" t="s">
        <v>1400</v>
      </c>
      <c r="E24" s="21" t="s">
        <v>213</v>
      </c>
      <c r="F24" s="21" t="s">
        <v>1401</v>
      </c>
      <c r="G24" s="21" t="s">
        <v>139</v>
      </c>
      <c r="H24" s="33">
        <v>70000</v>
      </c>
      <c r="I24" s="21" t="s">
        <v>168</v>
      </c>
      <c r="J24" t="s">
        <v>169</v>
      </c>
      <c r="K24" t="s">
        <v>170</v>
      </c>
      <c r="L24" s="21" t="s">
        <v>169</v>
      </c>
      <c r="M24" s="34">
        <v>1</v>
      </c>
      <c r="N24" s="21" t="s">
        <v>1405</v>
      </c>
      <c r="O24" s="21" t="s">
        <v>144</v>
      </c>
      <c r="P24" s="21" t="s">
        <v>1406</v>
      </c>
      <c r="Q24" t="s">
        <v>1399</v>
      </c>
      <c r="R24" s="21" t="s">
        <v>145</v>
      </c>
      <c r="S24" s="21" t="s">
        <v>146</v>
      </c>
      <c r="T24" s="21" t="s">
        <v>147</v>
      </c>
      <c r="U24" s="21" t="s">
        <v>156</v>
      </c>
    </row>
    <row r="25" spans="1:21" x14ac:dyDescent="0.3">
      <c r="A25" s="22">
        <v>13</v>
      </c>
      <c r="B25" s="22" t="s">
        <v>1399</v>
      </c>
      <c r="C25" s="22">
        <v>1</v>
      </c>
      <c r="D25" s="21" t="s">
        <v>1400</v>
      </c>
      <c r="E25" s="21" t="s">
        <v>213</v>
      </c>
      <c r="F25" s="21" t="s">
        <v>1401</v>
      </c>
      <c r="G25" s="21" t="s">
        <v>139</v>
      </c>
      <c r="H25" s="33">
        <v>570000</v>
      </c>
      <c r="I25" s="21" t="s">
        <v>1402</v>
      </c>
      <c r="J25" t="s">
        <v>1403</v>
      </c>
      <c r="K25" t="s">
        <v>1404</v>
      </c>
      <c r="L25" s="21" t="s">
        <v>1403</v>
      </c>
      <c r="M25" s="34">
        <v>1</v>
      </c>
      <c r="N25" s="21" t="s">
        <v>1405</v>
      </c>
      <c r="O25" s="21" t="s">
        <v>144</v>
      </c>
      <c r="P25" s="21" t="s">
        <v>1406</v>
      </c>
      <c r="Q25" t="s">
        <v>1399</v>
      </c>
      <c r="R25" s="21" t="s">
        <v>145</v>
      </c>
      <c r="S25" s="21" t="s">
        <v>146</v>
      </c>
      <c r="T25" s="21" t="s">
        <v>147</v>
      </c>
      <c r="U25" s="21" t="s">
        <v>156</v>
      </c>
    </row>
    <row r="26" spans="1:21" x14ac:dyDescent="0.3">
      <c r="A26" s="22">
        <v>14</v>
      </c>
      <c r="B26" s="22" t="s">
        <v>1399</v>
      </c>
      <c r="C26" s="22">
        <v>1</v>
      </c>
      <c r="D26" s="21" t="s">
        <v>1411</v>
      </c>
      <c r="E26" s="21" t="s">
        <v>172</v>
      </c>
      <c r="F26" s="21" t="s">
        <v>1412</v>
      </c>
      <c r="G26" s="21" t="s">
        <v>194</v>
      </c>
      <c r="H26" s="33">
        <v>567000</v>
      </c>
      <c r="I26" s="21" t="s">
        <v>247</v>
      </c>
      <c r="J26" t="s">
        <v>248</v>
      </c>
      <c r="K26" t="s">
        <v>249</v>
      </c>
      <c r="L26" s="21" t="s">
        <v>248</v>
      </c>
      <c r="M26" s="34">
        <v>7</v>
      </c>
      <c r="N26" s="21" t="s">
        <v>1413</v>
      </c>
      <c r="O26" s="21" t="s">
        <v>144</v>
      </c>
      <c r="P26" s="21" t="s">
        <v>1414</v>
      </c>
      <c r="Q26" t="s">
        <v>1399</v>
      </c>
      <c r="R26" s="21" t="s">
        <v>198</v>
      </c>
      <c r="S26" s="21" t="s">
        <v>146</v>
      </c>
      <c r="T26" s="21" t="s">
        <v>199</v>
      </c>
      <c r="U26" s="21" t="s">
        <v>148</v>
      </c>
    </row>
    <row r="27" spans="1:21" x14ac:dyDescent="0.3">
      <c r="A27" s="22">
        <v>15</v>
      </c>
      <c r="B27" s="22" t="s">
        <v>1415</v>
      </c>
      <c r="C27" s="22">
        <v>1</v>
      </c>
      <c r="D27" s="21" t="s">
        <v>1416</v>
      </c>
      <c r="E27" s="21" t="s">
        <v>1417</v>
      </c>
      <c r="F27" s="21" t="s">
        <v>1418</v>
      </c>
      <c r="G27" s="21" t="s">
        <v>1419</v>
      </c>
      <c r="H27" s="33">
        <v>380000</v>
      </c>
      <c r="I27" s="21" t="s">
        <v>1420</v>
      </c>
      <c r="J27" t="s">
        <v>1421</v>
      </c>
      <c r="K27" t="s">
        <v>1422</v>
      </c>
      <c r="L27" s="21" t="s">
        <v>1421</v>
      </c>
      <c r="M27" s="34">
        <v>1</v>
      </c>
      <c r="N27" s="21" t="s">
        <v>1423</v>
      </c>
      <c r="O27" s="21" t="s">
        <v>144</v>
      </c>
      <c r="P27" s="21" t="s">
        <v>1424</v>
      </c>
      <c r="Q27" t="s">
        <v>1415</v>
      </c>
      <c r="R27" s="21" t="s">
        <v>1425</v>
      </c>
      <c r="S27" s="21" t="s">
        <v>257</v>
      </c>
      <c r="T27" s="21" t="s">
        <v>1426</v>
      </c>
      <c r="U27" s="21" t="s">
        <v>212</v>
      </c>
    </row>
    <row r="28" spans="1:21" x14ac:dyDescent="0.3">
      <c r="A28" s="22">
        <v>16</v>
      </c>
      <c r="B28" s="22" t="s">
        <v>1415</v>
      </c>
      <c r="C28" s="22">
        <v>1</v>
      </c>
      <c r="D28" s="21" t="s">
        <v>1416</v>
      </c>
      <c r="E28" s="21" t="s">
        <v>1417</v>
      </c>
      <c r="F28" s="21" t="s">
        <v>1418</v>
      </c>
      <c r="G28" s="21" t="s">
        <v>1419</v>
      </c>
      <c r="H28" s="33">
        <v>1920000</v>
      </c>
      <c r="I28" s="21" t="s">
        <v>1427</v>
      </c>
      <c r="J28" t="s">
        <v>1428</v>
      </c>
      <c r="K28" t="s">
        <v>1429</v>
      </c>
      <c r="L28" s="21" t="s">
        <v>1430</v>
      </c>
      <c r="M28" s="34">
        <v>1</v>
      </c>
      <c r="N28" s="21" t="s">
        <v>1423</v>
      </c>
      <c r="O28" s="21" t="s">
        <v>144</v>
      </c>
      <c r="P28" s="21" t="s">
        <v>1424</v>
      </c>
      <c r="Q28" t="s">
        <v>1415</v>
      </c>
      <c r="R28" s="21" t="s">
        <v>1425</v>
      </c>
      <c r="S28" s="21" t="s">
        <v>257</v>
      </c>
      <c r="T28" s="21" t="s">
        <v>1426</v>
      </c>
      <c r="U28" s="21" t="s">
        <v>212</v>
      </c>
    </row>
    <row r="29" spans="1:21" x14ac:dyDescent="0.3">
      <c r="A29" s="22">
        <v>17</v>
      </c>
      <c r="B29" s="22" t="s">
        <v>1415</v>
      </c>
      <c r="C29" s="22">
        <v>1</v>
      </c>
      <c r="D29" s="21" t="s">
        <v>1416</v>
      </c>
      <c r="E29" s="21" t="s">
        <v>1417</v>
      </c>
      <c r="F29" s="21" t="s">
        <v>1418</v>
      </c>
      <c r="G29" s="21" t="s">
        <v>1419</v>
      </c>
      <c r="H29" s="33">
        <v>280000</v>
      </c>
      <c r="I29" s="21" t="s">
        <v>1402</v>
      </c>
      <c r="J29" t="s">
        <v>1403</v>
      </c>
      <c r="K29" t="s">
        <v>1404</v>
      </c>
      <c r="L29" s="21" t="s">
        <v>1403</v>
      </c>
      <c r="M29" s="34">
        <v>1</v>
      </c>
      <c r="N29" s="21" t="s">
        <v>1423</v>
      </c>
      <c r="O29" s="21" t="s">
        <v>144</v>
      </c>
      <c r="P29" s="21" t="s">
        <v>1424</v>
      </c>
      <c r="Q29" t="s">
        <v>1415</v>
      </c>
      <c r="R29" s="21" t="s">
        <v>1425</v>
      </c>
      <c r="S29" s="21" t="s">
        <v>257</v>
      </c>
      <c r="T29" s="21" t="s">
        <v>1426</v>
      </c>
      <c r="U29" s="21" t="s">
        <v>212</v>
      </c>
    </row>
    <row r="30" spans="1:21" x14ac:dyDescent="0.3">
      <c r="A30" s="22">
        <v>18</v>
      </c>
      <c r="B30" s="22" t="s">
        <v>1415</v>
      </c>
      <c r="C30" s="22">
        <v>1</v>
      </c>
      <c r="D30" s="21" t="s">
        <v>1416</v>
      </c>
      <c r="E30" s="21" t="s">
        <v>1417</v>
      </c>
      <c r="F30" s="21" t="s">
        <v>1418</v>
      </c>
      <c r="G30" s="21" t="s">
        <v>1419</v>
      </c>
      <c r="H30" s="33">
        <v>290000</v>
      </c>
      <c r="I30" s="21" t="s">
        <v>1402</v>
      </c>
      <c r="J30" t="s">
        <v>1403</v>
      </c>
      <c r="K30" t="s">
        <v>1404</v>
      </c>
      <c r="L30" s="21" t="s">
        <v>1403</v>
      </c>
      <c r="M30" s="34">
        <v>1</v>
      </c>
      <c r="N30" s="21" t="s">
        <v>1423</v>
      </c>
      <c r="O30" s="21" t="s">
        <v>144</v>
      </c>
      <c r="P30" s="21" t="s">
        <v>1424</v>
      </c>
      <c r="Q30" t="s">
        <v>1415</v>
      </c>
      <c r="R30" s="21" t="s">
        <v>1425</v>
      </c>
      <c r="S30" s="21" t="s">
        <v>257</v>
      </c>
      <c r="T30" s="21" t="s">
        <v>1426</v>
      </c>
      <c r="U30" s="21" t="s">
        <v>212</v>
      </c>
    </row>
    <row r="31" spans="1:21" x14ac:dyDescent="0.3">
      <c r="A31" s="22">
        <v>19</v>
      </c>
      <c r="B31" s="22" t="s">
        <v>1415</v>
      </c>
      <c r="C31" s="22">
        <v>1</v>
      </c>
      <c r="D31" s="21" t="s">
        <v>1416</v>
      </c>
      <c r="E31" s="21" t="s">
        <v>1417</v>
      </c>
      <c r="F31" s="21" t="s">
        <v>1418</v>
      </c>
      <c r="G31" s="21" t="s">
        <v>1419</v>
      </c>
      <c r="H31" s="33">
        <v>33000000</v>
      </c>
      <c r="I31" s="21" t="s">
        <v>208</v>
      </c>
      <c r="J31" t="s">
        <v>209</v>
      </c>
      <c r="K31" t="s">
        <v>210</v>
      </c>
      <c r="L31" s="21" t="s">
        <v>209</v>
      </c>
      <c r="M31" s="34">
        <v>1</v>
      </c>
      <c r="N31" s="21" t="s">
        <v>1423</v>
      </c>
      <c r="O31" s="21" t="s">
        <v>144</v>
      </c>
      <c r="P31" s="21" t="s">
        <v>1424</v>
      </c>
      <c r="Q31" t="s">
        <v>1415</v>
      </c>
      <c r="R31" s="21" t="s">
        <v>1425</v>
      </c>
      <c r="S31" s="21" t="s">
        <v>257</v>
      </c>
      <c r="T31" s="21" t="s">
        <v>1426</v>
      </c>
      <c r="U31" s="21" t="s">
        <v>212</v>
      </c>
    </row>
    <row r="32" spans="1:21" x14ac:dyDescent="0.3">
      <c r="A32" s="22">
        <v>20</v>
      </c>
      <c r="B32" s="22" t="s">
        <v>1431</v>
      </c>
      <c r="C32" s="22">
        <v>1</v>
      </c>
      <c r="D32" s="21" t="s">
        <v>1432</v>
      </c>
      <c r="E32" s="21" t="s">
        <v>172</v>
      </c>
      <c r="F32" s="21" t="s">
        <v>1433</v>
      </c>
      <c r="G32" s="21" t="s">
        <v>221</v>
      </c>
      <c r="H32" s="33">
        <v>1015000</v>
      </c>
      <c r="I32" s="21" t="s">
        <v>195</v>
      </c>
      <c r="J32" t="s">
        <v>196</v>
      </c>
      <c r="K32" t="s">
        <v>197</v>
      </c>
      <c r="L32" s="21" t="s">
        <v>196</v>
      </c>
      <c r="M32" s="34">
        <v>1</v>
      </c>
      <c r="N32" s="21" t="s">
        <v>1434</v>
      </c>
      <c r="O32" s="21" t="s">
        <v>144</v>
      </c>
      <c r="P32" s="21" t="s">
        <v>1435</v>
      </c>
      <c r="Q32" t="s">
        <v>1431</v>
      </c>
      <c r="R32" s="21" t="s">
        <v>225</v>
      </c>
      <c r="S32" s="21" t="s">
        <v>146</v>
      </c>
      <c r="T32" s="21" t="s">
        <v>155</v>
      </c>
      <c r="U32" s="21" t="s">
        <v>148</v>
      </c>
    </row>
    <row r="33" spans="1:21" x14ac:dyDescent="0.3">
      <c r="A33" s="22">
        <v>21</v>
      </c>
      <c r="B33" s="22" t="s">
        <v>1436</v>
      </c>
      <c r="C33" s="22">
        <v>2</v>
      </c>
      <c r="D33" s="21" t="s">
        <v>1437</v>
      </c>
      <c r="E33" s="21" t="s">
        <v>138</v>
      </c>
      <c r="F33" s="21" t="s">
        <v>1438</v>
      </c>
      <c r="G33" s="21" t="s">
        <v>1439</v>
      </c>
      <c r="H33" s="33">
        <v>8500000</v>
      </c>
      <c r="I33" s="21" t="s">
        <v>1440</v>
      </c>
      <c r="J33" t="s">
        <v>1441</v>
      </c>
      <c r="K33" t="s">
        <v>1442</v>
      </c>
      <c r="L33" s="21" t="s">
        <v>1443</v>
      </c>
      <c r="M33" s="34">
        <v>2</v>
      </c>
      <c r="N33" s="21" t="s">
        <v>1444</v>
      </c>
      <c r="O33" s="21" t="s">
        <v>144</v>
      </c>
      <c r="P33" s="21" t="s">
        <v>1445</v>
      </c>
      <c r="Q33" t="s">
        <v>1436</v>
      </c>
      <c r="R33" s="21" t="s">
        <v>1446</v>
      </c>
      <c r="S33" s="21" t="s">
        <v>154</v>
      </c>
      <c r="T33" s="21" t="s">
        <v>1447</v>
      </c>
      <c r="U33" s="21" t="s">
        <v>148</v>
      </c>
    </row>
    <row r="34" spans="1:21" x14ac:dyDescent="0.3">
      <c r="A34" s="22">
        <v>22</v>
      </c>
      <c r="B34" s="22" t="s">
        <v>1448</v>
      </c>
      <c r="C34" s="22">
        <v>2</v>
      </c>
      <c r="D34" s="21" t="s">
        <v>1449</v>
      </c>
      <c r="E34" s="21" t="s">
        <v>172</v>
      </c>
      <c r="F34" s="21" t="s">
        <v>1450</v>
      </c>
      <c r="G34" s="21" t="s">
        <v>1451</v>
      </c>
      <c r="H34" s="33">
        <v>8788000</v>
      </c>
      <c r="I34" s="21" t="s">
        <v>322</v>
      </c>
      <c r="J34" t="s">
        <v>323</v>
      </c>
      <c r="K34" t="s">
        <v>324</v>
      </c>
      <c r="L34" s="21" t="s">
        <v>323</v>
      </c>
      <c r="M34" s="34">
        <v>169</v>
      </c>
      <c r="N34" s="21" t="s">
        <v>1452</v>
      </c>
      <c r="O34" s="21" t="s">
        <v>144</v>
      </c>
      <c r="P34" s="21" t="s">
        <v>1453</v>
      </c>
      <c r="Q34" t="s">
        <v>1448</v>
      </c>
      <c r="R34" s="21" t="s">
        <v>1454</v>
      </c>
      <c r="S34" s="21" t="s">
        <v>154</v>
      </c>
      <c r="T34" s="21" t="s">
        <v>1455</v>
      </c>
      <c r="U34" s="21" t="s">
        <v>148</v>
      </c>
    </row>
    <row r="35" spans="1:21" x14ac:dyDescent="0.3">
      <c r="A35" s="22">
        <v>23</v>
      </c>
      <c r="B35" s="22" t="s">
        <v>1448</v>
      </c>
      <c r="C35" s="22">
        <v>2</v>
      </c>
      <c r="D35" s="21" t="s">
        <v>1449</v>
      </c>
      <c r="E35" s="21" t="s">
        <v>172</v>
      </c>
      <c r="F35" s="21" t="s">
        <v>1450</v>
      </c>
      <c r="G35" s="21" t="s">
        <v>1451</v>
      </c>
      <c r="H35" s="33">
        <v>28070000</v>
      </c>
      <c r="I35" s="21" t="s">
        <v>322</v>
      </c>
      <c r="J35" t="s">
        <v>323</v>
      </c>
      <c r="K35" t="s">
        <v>324</v>
      </c>
      <c r="L35" s="21" t="s">
        <v>323</v>
      </c>
      <c r="M35" s="34">
        <v>401</v>
      </c>
      <c r="N35" s="21" t="s">
        <v>1452</v>
      </c>
      <c r="O35" s="21" t="s">
        <v>144</v>
      </c>
      <c r="P35" s="21" t="s">
        <v>1453</v>
      </c>
      <c r="Q35" t="s">
        <v>1448</v>
      </c>
      <c r="R35" s="21" t="s">
        <v>1454</v>
      </c>
      <c r="S35" s="21" t="s">
        <v>154</v>
      </c>
      <c r="T35" s="21" t="s">
        <v>1455</v>
      </c>
      <c r="U35" s="21" t="s">
        <v>148</v>
      </c>
    </row>
    <row r="36" spans="1:21" x14ac:dyDescent="0.3">
      <c r="A36" s="22">
        <v>24</v>
      </c>
      <c r="B36" s="22" t="s">
        <v>1456</v>
      </c>
      <c r="C36" s="22">
        <v>2</v>
      </c>
      <c r="D36" s="21" t="s">
        <v>1457</v>
      </c>
      <c r="E36" s="21" t="s">
        <v>172</v>
      </c>
      <c r="F36" s="21" t="s">
        <v>1458</v>
      </c>
      <c r="G36" s="21" t="s">
        <v>207</v>
      </c>
      <c r="H36" s="33">
        <v>1090000</v>
      </c>
      <c r="I36" s="21" t="s">
        <v>1459</v>
      </c>
      <c r="J36" t="s">
        <v>1460</v>
      </c>
      <c r="K36" t="s">
        <v>1461</v>
      </c>
      <c r="L36" s="21" t="s">
        <v>1460</v>
      </c>
      <c r="M36" s="34">
        <v>1</v>
      </c>
      <c r="N36" s="21" t="s">
        <v>1462</v>
      </c>
      <c r="O36" s="21" t="s">
        <v>144</v>
      </c>
      <c r="P36" s="21" t="s">
        <v>1463</v>
      </c>
      <c r="Q36" t="s">
        <v>1456</v>
      </c>
      <c r="R36" s="21" t="s">
        <v>211</v>
      </c>
      <c r="S36" s="21" t="s">
        <v>146</v>
      </c>
      <c r="T36" s="21" t="s">
        <v>147</v>
      </c>
      <c r="U36" s="21" t="s">
        <v>148</v>
      </c>
    </row>
    <row r="37" spans="1:21" x14ac:dyDescent="0.3">
      <c r="A37" s="22">
        <v>25</v>
      </c>
      <c r="B37" s="22" t="s">
        <v>1456</v>
      </c>
      <c r="C37" s="22">
        <v>2</v>
      </c>
      <c r="D37" s="21" t="s">
        <v>1457</v>
      </c>
      <c r="E37" s="21" t="s">
        <v>172</v>
      </c>
      <c r="F37" s="21" t="s">
        <v>1458</v>
      </c>
      <c r="G37" s="21" t="s">
        <v>207</v>
      </c>
      <c r="H37" s="33">
        <v>770000</v>
      </c>
      <c r="I37" s="21" t="s">
        <v>1402</v>
      </c>
      <c r="J37" t="s">
        <v>1403</v>
      </c>
      <c r="K37" t="s">
        <v>1404</v>
      </c>
      <c r="L37" s="21" t="s">
        <v>1403</v>
      </c>
      <c r="M37" s="34">
        <v>1</v>
      </c>
      <c r="N37" s="21" t="s">
        <v>1462</v>
      </c>
      <c r="O37" s="21" t="s">
        <v>144</v>
      </c>
      <c r="P37" s="21" t="s">
        <v>1463</v>
      </c>
      <c r="Q37" t="s">
        <v>1456</v>
      </c>
      <c r="R37" s="21" t="s">
        <v>211</v>
      </c>
      <c r="S37" s="21" t="s">
        <v>146</v>
      </c>
      <c r="T37" s="21" t="s">
        <v>147</v>
      </c>
      <c r="U37" s="21" t="s">
        <v>148</v>
      </c>
    </row>
    <row r="38" spans="1:21" x14ac:dyDescent="0.3">
      <c r="A38" s="22">
        <v>26</v>
      </c>
      <c r="B38" s="22" t="s">
        <v>1456</v>
      </c>
      <c r="C38" s="22">
        <v>2</v>
      </c>
      <c r="D38" s="21" t="s">
        <v>1457</v>
      </c>
      <c r="E38" s="21" t="s">
        <v>172</v>
      </c>
      <c r="F38" s="21" t="s">
        <v>1458</v>
      </c>
      <c r="G38" s="21" t="s">
        <v>207</v>
      </c>
      <c r="H38" s="33">
        <v>21350000</v>
      </c>
      <c r="I38" s="21" t="s">
        <v>208</v>
      </c>
      <c r="J38" t="s">
        <v>209</v>
      </c>
      <c r="K38" t="s">
        <v>210</v>
      </c>
      <c r="L38" s="21" t="s">
        <v>209</v>
      </c>
      <c r="M38" s="34">
        <v>1</v>
      </c>
      <c r="N38" s="21" t="s">
        <v>1462</v>
      </c>
      <c r="O38" s="21" t="s">
        <v>144</v>
      </c>
      <c r="P38" s="21" t="s">
        <v>1463</v>
      </c>
      <c r="Q38" t="s">
        <v>1456</v>
      </c>
      <c r="R38" s="21" t="s">
        <v>211</v>
      </c>
      <c r="S38" s="21" t="s">
        <v>146</v>
      </c>
      <c r="T38" s="21" t="s">
        <v>147</v>
      </c>
      <c r="U38" s="21" t="s">
        <v>148</v>
      </c>
    </row>
    <row r="39" spans="1:21" x14ac:dyDescent="0.3">
      <c r="A39" s="22">
        <v>27</v>
      </c>
      <c r="B39" s="22" t="s">
        <v>1464</v>
      </c>
      <c r="C39" s="22">
        <v>2</v>
      </c>
      <c r="D39" s="21" t="s">
        <v>1465</v>
      </c>
      <c r="E39" s="21" t="s">
        <v>157</v>
      </c>
      <c r="F39" s="21" t="s">
        <v>1466</v>
      </c>
      <c r="G39" s="21" t="s">
        <v>207</v>
      </c>
      <c r="H39" s="33">
        <v>1090000</v>
      </c>
      <c r="I39" s="21" t="s">
        <v>1459</v>
      </c>
      <c r="J39" t="s">
        <v>1460</v>
      </c>
      <c r="K39" t="s">
        <v>1461</v>
      </c>
      <c r="L39" s="21" t="s">
        <v>1460</v>
      </c>
      <c r="M39" s="34">
        <v>1</v>
      </c>
      <c r="N39" s="21" t="s">
        <v>1462</v>
      </c>
      <c r="O39" s="21" t="s">
        <v>144</v>
      </c>
      <c r="P39" s="21" t="s">
        <v>1463</v>
      </c>
      <c r="Q39" t="s">
        <v>1464</v>
      </c>
      <c r="R39" s="21" t="s">
        <v>211</v>
      </c>
      <c r="S39" s="21" t="s">
        <v>146</v>
      </c>
      <c r="T39" s="21" t="s">
        <v>147</v>
      </c>
      <c r="U39" s="21" t="s">
        <v>161</v>
      </c>
    </row>
    <row r="40" spans="1:21" x14ac:dyDescent="0.3">
      <c r="A40" s="22">
        <v>28</v>
      </c>
      <c r="B40" s="22" t="s">
        <v>1464</v>
      </c>
      <c r="C40" s="22">
        <v>2</v>
      </c>
      <c r="D40" s="21" t="s">
        <v>1465</v>
      </c>
      <c r="E40" s="21" t="s">
        <v>157</v>
      </c>
      <c r="F40" s="21" t="s">
        <v>1466</v>
      </c>
      <c r="G40" s="21" t="s">
        <v>207</v>
      </c>
      <c r="H40" s="33">
        <v>770000</v>
      </c>
      <c r="I40" s="21" t="s">
        <v>1402</v>
      </c>
      <c r="J40" t="s">
        <v>1403</v>
      </c>
      <c r="K40" t="s">
        <v>1404</v>
      </c>
      <c r="L40" s="21" t="s">
        <v>1403</v>
      </c>
      <c r="M40" s="34">
        <v>1</v>
      </c>
      <c r="N40" s="21" t="s">
        <v>1462</v>
      </c>
      <c r="O40" s="21" t="s">
        <v>144</v>
      </c>
      <c r="P40" s="21" t="s">
        <v>1463</v>
      </c>
      <c r="Q40" t="s">
        <v>1464</v>
      </c>
      <c r="R40" s="21" t="s">
        <v>211</v>
      </c>
      <c r="S40" s="21" t="s">
        <v>146</v>
      </c>
      <c r="T40" s="21" t="s">
        <v>147</v>
      </c>
      <c r="U40" s="21" t="s">
        <v>161</v>
      </c>
    </row>
    <row r="41" spans="1:21" x14ac:dyDescent="0.3">
      <c r="A41" s="22">
        <v>29</v>
      </c>
      <c r="B41" s="22" t="s">
        <v>1464</v>
      </c>
      <c r="C41" s="22">
        <v>2</v>
      </c>
      <c r="D41" s="21" t="s">
        <v>1465</v>
      </c>
      <c r="E41" s="21" t="s">
        <v>157</v>
      </c>
      <c r="F41" s="21" t="s">
        <v>1466</v>
      </c>
      <c r="G41" s="21" t="s">
        <v>207</v>
      </c>
      <c r="H41" s="33">
        <v>21350000</v>
      </c>
      <c r="I41" s="21" t="s">
        <v>208</v>
      </c>
      <c r="J41" t="s">
        <v>209</v>
      </c>
      <c r="K41" t="s">
        <v>210</v>
      </c>
      <c r="L41" s="21" t="s">
        <v>209</v>
      </c>
      <c r="M41" s="34">
        <v>1</v>
      </c>
      <c r="N41" s="21" t="s">
        <v>1462</v>
      </c>
      <c r="O41" s="21" t="s">
        <v>144</v>
      </c>
      <c r="P41" s="21" t="s">
        <v>1463</v>
      </c>
      <c r="Q41" t="s">
        <v>1464</v>
      </c>
      <c r="R41" s="21" t="s">
        <v>211</v>
      </c>
      <c r="S41" s="21" t="s">
        <v>146</v>
      </c>
      <c r="T41" s="21" t="s">
        <v>147</v>
      </c>
      <c r="U41" s="21" t="s">
        <v>161</v>
      </c>
    </row>
    <row r="42" spans="1:21" x14ac:dyDescent="0.3">
      <c r="A42" s="22">
        <v>30</v>
      </c>
      <c r="B42" s="22" t="s">
        <v>1467</v>
      </c>
      <c r="C42" s="22">
        <v>2</v>
      </c>
      <c r="D42" s="21" t="s">
        <v>1468</v>
      </c>
      <c r="E42" s="21" t="s">
        <v>149</v>
      </c>
      <c r="F42" s="21" t="s">
        <v>1469</v>
      </c>
      <c r="G42" s="21" t="s">
        <v>205</v>
      </c>
      <c r="H42" s="33">
        <v>117810000</v>
      </c>
      <c r="I42" s="21" t="s">
        <v>190</v>
      </c>
      <c r="J42" t="s">
        <v>191</v>
      </c>
      <c r="K42" t="s">
        <v>192</v>
      </c>
      <c r="L42" s="21" t="s">
        <v>191</v>
      </c>
      <c r="M42" s="34">
        <v>450</v>
      </c>
      <c r="N42" s="21" t="s">
        <v>1388</v>
      </c>
      <c r="O42" s="21" t="s">
        <v>144</v>
      </c>
      <c r="P42" s="21" t="s">
        <v>1470</v>
      </c>
      <c r="Q42" t="s">
        <v>1467</v>
      </c>
      <c r="R42" s="21" t="s">
        <v>206</v>
      </c>
      <c r="S42" s="21" t="s">
        <v>154</v>
      </c>
      <c r="T42" s="21" t="s">
        <v>165</v>
      </c>
      <c r="U42" s="21" t="s">
        <v>156</v>
      </c>
    </row>
    <row r="43" spans="1:21" x14ac:dyDescent="0.3">
      <c r="A43" s="22">
        <v>31</v>
      </c>
      <c r="B43" s="22" t="s">
        <v>1471</v>
      </c>
      <c r="C43" s="22">
        <v>2</v>
      </c>
      <c r="D43" s="21" t="s">
        <v>1472</v>
      </c>
      <c r="E43" s="21" t="s">
        <v>172</v>
      </c>
      <c r="F43" s="21" t="s">
        <v>1473</v>
      </c>
      <c r="G43" s="21" t="s">
        <v>139</v>
      </c>
      <c r="H43" s="33">
        <v>39150000</v>
      </c>
      <c r="I43" s="21" t="s">
        <v>140</v>
      </c>
      <c r="J43" t="s">
        <v>141</v>
      </c>
      <c r="K43" t="s">
        <v>142</v>
      </c>
      <c r="L43" s="21" t="s">
        <v>143</v>
      </c>
      <c r="M43" s="34">
        <v>1</v>
      </c>
      <c r="N43" s="21" t="s">
        <v>1474</v>
      </c>
      <c r="O43" s="21" t="s">
        <v>144</v>
      </c>
      <c r="P43" s="21" t="s">
        <v>1475</v>
      </c>
      <c r="Q43" t="s">
        <v>1471</v>
      </c>
      <c r="R43" s="21" t="s">
        <v>145</v>
      </c>
      <c r="S43" s="21" t="s">
        <v>146</v>
      </c>
      <c r="T43" s="21" t="s">
        <v>147</v>
      </c>
      <c r="U43" s="21" t="s">
        <v>148</v>
      </c>
    </row>
    <row r="44" spans="1:21" x14ac:dyDescent="0.3">
      <c r="A44" s="22">
        <v>32</v>
      </c>
      <c r="B44" s="22" t="s">
        <v>1471</v>
      </c>
      <c r="C44" s="22">
        <v>2</v>
      </c>
      <c r="D44" s="21" t="s">
        <v>1472</v>
      </c>
      <c r="E44" s="21" t="s">
        <v>172</v>
      </c>
      <c r="F44" s="21" t="s">
        <v>1473</v>
      </c>
      <c r="G44" s="21" t="s">
        <v>139</v>
      </c>
      <c r="H44" s="33">
        <v>70000</v>
      </c>
      <c r="I44" s="21" t="s">
        <v>168</v>
      </c>
      <c r="J44" t="s">
        <v>169</v>
      </c>
      <c r="K44" t="s">
        <v>170</v>
      </c>
      <c r="L44" s="21" t="s">
        <v>169</v>
      </c>
      <c r="M44" s="34">
        <v>1</v>
      </c>
      <c r="N44" s="21" t="s">
        <v>1474</v>
      </c>
      <c r="O44" s="21" t="s">
        <v>144</v>
      </c>
      <c r="P44" s="21" t="s">
        <v>1475</v>
      </c>
      <c r="Q44" t="s">
        <v>1471</v>
      </c>
      <c r="R44" s="21" t="s">
        <v>145</v>
      </c>
      <c r="S44" s="21" t="s">
        <v>146</v>
      </c>
      <c r="T44" s="21" t="s">
        <v>147</v>
      </c>
      <c r="U44" s="21" t="s">
        <v>148</v>
      </c>
    </row>
    <row r="45" spans="1:21" x14ac:dyDescent="0.3">
      <c r="A45" s="22">
        <v>33</v>
      </c>
      <c r="B45" s="22" t="s">
        <v>1471</v>
      </c>
      <c r="C45" s="22">
        <v>2</v>
      </c>
      <c r="D45" s="21" t="s">
        <v>1472</v>
      </c>
      <c r="E45" s="21" t="s">
        <v>172</v>
      </c>
      <c r="F45" s="21" t="s">
        <v>1473</v>
      </c>
      <c r="G45" s="21" t="s">
        <v>139</v>
      </c>
      <c r="H45" s="33">
        <v>2170000</v>
      </c>
      <c r="I45" s="21" t="s">
        <v>1427</v>
      </c>
      <c r="J45" t="s">
        <v>1428</v>
      </c>
      <c r="K45" t="s">
        <v>1429</v>
      </c>
      <c r="L45" s="21" t="s">
        <v>1430</v>
      </c>
      <c r="M45" s="34">
        <v>1</v>
      </c>
      <c r="N45" s="21" t="s">
        <v>1474</v>
      </c>
      <c r="O45" s="21" t="s">
        <v>144</v>
      </c>
      <c r="P45" s="21" t="s">
        <v>1475</v>
      </c>
      <c r="Q45" t="s">
        <v>1471</v>
      </c>
      <c r="R45" s="21" t="s">
        <v>145</v>
      </c>
      <c r="S45" s="21" t="s">
        <v>146</v>
      </c>
      <c r="T45" s="21" t="s">
        <v>147</v>
      </c>
      <c r="U45" s="21" t="s">
        <v>148</v>
      </c>
    </row>
    <row r="46" spans="1:21" x14ac:dyDescent="0.3">
      <c r="A46" s="22">
        <v>34</v>
      </c>
      <c r="B46" s="22" t="s">
        <v>1471</v>
      </c>
      <c r="C46" s="22">
        <v>2</v>
      </c>
      <c r="D46" s="21" t="s">
        <v>1472</v>
      </c>
      <c r="E46" s="21" t="s">
        <v>172</v>
      </c>
      <c r="F46" s="21" t="s">
        <v>1473</v>
      </c>
      <c r="G46" s="21" t="s">
        <v>139</v>
      </c>
      <c r="H46" s="33">
        <v>660000</v>
      </c>
      <c r="I46" s="21" t="s">
        <v>1402</v>
      </c>
      <c r="J46" t="s">
        <v>1403</v>
      </c>
      <c r="K46" t="s">
        <v>1404</v>
      </c>
      <c r="L46" s="21" t="s">
        <v>1403</v>
      </c>
      <c r="M46" s="34">
        <v>1</v>
      </c>
      <c r="N46" s="21" t="s">
        <v>1474</v>
      </c>
      <c r="O46" s="21" t="s">
        <v>144</v>
      </c>
      <c r="P46" s="21" t="s">
        <v>1475</v>
      </c>
      <c r="Q46" t="s">
        <v>1471</v>
      </c>
      <c r="R46" s="21" t="s">
        <v>145</v>
      </c>
      <c r="S46" s="21" t="s">
        <v>146</v>
      </c>
      <c r="T46" s="21" t="s">
        <v>147</v>
      </c>
      <c r="U46" s="21" t="s">
        <v>148</v>
      </c>
    </row>
    <row r="47" spans="1:21" x14ac:dyDescent="0.3">
      <c r="A47" s="22">
        <v>35</v>
      </c>
      <c r="B47" s="22" t="s">
        <v>1471</v>
      </c>
      <c r="C47" s="22">
        <v>2</v>
      </c>
      <c r="D47" s="21" t="s">
        <v>1472</v>
      </c>
      <c r="E47" s="21" t="s">
        <v>172</v>
      </c>
      <c r="F47" s="21" t="s">
        <v>1473</v>
      </c>
      <c r="G47" s="21" t="s">
        <v>139</v>
      </c>
      <c r="H47" s="33">
        <v>560000</v>
      </c>
      <c r="I47" s="21" t="s">
        <v>1402</v>
      </c>
      <c r="J47" t="s">
        <v>1403</v>
      </c>
      <c r="K47" t="s">
        <v>1404</v>
      </c>
      <c r="L47" s="21" t="s">
        <v>1403</v>
      </c>
      <c r="M47" s="34">
        <v>1</v>
      </c>
      <c r="N47" s="21" t="s">
        <v>1474</v>
      </c>
      <c r="O47" s="21" t="s">
        <v>144</v>
      </c>
      <c r="P47" s="21" t="s">
        <v>1475</v>
      </c>
      <c r="Q47" t="s">
        <v>1471</v>
      </c>
      <c r="R47" s="21" t="s">
        <v>145</v>
      </c>
      <c r="S47" s="21" t="s">
        <v>146</v>
      </c>
      <c r="T47" s="21" t="s">
        <v>147</v>
      </c>
      <c r="U47" s="21" t="s">
        <v>148</v>
      </c>
    </row>
    <row r="48" spans="1:21" x14ac:dyDescent="0.3">
      <c r="A48" s="22">
        <v>36</v>
      </c>
      <c r="B48" s="22" t="s">
        <v>1471</v>
      </c>
      <c r="C48" s="22">
        <v>2</v>
      </c>
      <c r="D48" s="21" t="s">
        <v>1476</v>
      </c>
      <c r="E48" s="21" t="s">
        <v>172</v>
      </c>
      <c r="F48" s="21" t="s">
        <v>1477</v>
      </c>
      <c r="G48" s="21" t="s">
        <v>221</v>
      </c>
      <c r="H48" s="33">
        <v>117000</v>
      </c>
      <c r="I48" s="21" t="s">
        <v>240</v>
      </c>
      <c r="J48" t="s">
        <v>241</v>
      </c>
      <c r="K48" t="s">
        <v>242</v>
      </c>
      <c r="L48" s="21" t="s">
        <v>241</v>
      </c>
      <c r="M48" s="34">
        <v>3</v>
      </c>
      <c r="N48" s="21" t="s">
        <v>1397</v>
      </c>
      <c r="O48" s="21" t="s">
        <v>144</v>
      </c>
      <c r="P48" s="21" t="s">
        <v>1398</v>
      </c>
      <c r="Q48" t="s">
        <v>1471</v>
      </c>
      <c r="R48" s="21" t="s">
        <v>225</v>
      </c>
      <c r="S48" s="21" t="s">
        <v>146</v>
      </c>
      <c r="T48" s="21" t="s">
        <v>155</v>
      </c>
      <c r="U48" s="21" t="s">
        <v>148</v>
      </c>
    </row>
    <row r="49" spans="1:21" x14ac:dyDescent="0.3">
      <c r="A49" s="22">
        <v>37</v>
      </c>
      <c r="B49" s="22" t="s">
        <v>1471</v>
      </c>
      <c r="C49" s="22">
        <v>2</v>
      </c>
      <c r="D49" s="21" t="s">
        <v>1476</v>
      </c>
      <c r="E49" s="21" t="s">
        <v>172</v>
      </c>
      <c r="F49" s="21" t="s">
        <v>1477</v>
      </c>
      <c r="G49" s="21" t="s">
        <v>221</v>
      </c>
      <c r="H49" s="33">
        <v>810000</v>
      </c>
      <c r="I49" s="21" t="s">
        <v>244</v>
      </c>
      <c r="J49" t="s">
        <v>245</v>
      </c>
      <c r="K49" t="s">
        <v>246</v>
      </c>
      <c r="L49" s="21" t="s">
        <v>245</v>
      </c>
      <c r="M49" s="34">
        <v>3</v>
      </c>
      <c r="N49" s="21" t="s">
        <v>1397</v>
      </c>
      <c r="O49" s="21" t="s">
        <v>144</v>
      </c>
      <c r="P49" s="21" t="s">
        <v>1398</v>
      </c>
      <c r="Q49" t="s">
        <v>1471</v>
      </c>
      <c r="R49" s="21" t="s">
        <v>225</v>
      </c>
      <c r="S49" s="21" t="s">
        <v>146</v>
      </c>
      <c r="T49" s="21" t="s">
        <v>155</v>
      </c>
      <c r="U49" s="21" t="s">
        <v>148</v>
      </c>
    </row>
    <row r="50" spans="1:21" x14ac:dyDescent="0.3">
      <c r="A50" s="22">
        <v>38</v>
      </c>
      <c r="B50" s="22" t="s">
        <v>1478</v>
      </c>
      <c r="C50" s="22">
        <v>2</v>
      </c>
      <c r="D50" s="21" t="s">
        <v>1479</v>
      </c>
      <c r="E50" s="21" t="s">
        <v>149</v>
      </c>
      <c r="F50" s="21" t="s">
        <v>1480</v>
      </c>
      <c r="G50" s="21" t="s">
        <v>1481</v>
      </c>
      <c r="H50" s="21">
        <v>7384000</v>
      </c>
      <c r="I50" s="21" t="s">
        <v>1482</v>
      </c>
      <c r="J50" t="s">
        <v>1483</v>
      </c>
      <c r="K50" t="s">
        <v>1484</v>
      </c>
      <c r="L50" s="21" t="s">
        <v>1485</v>
      </c>
      <c r="M50" s="21">
        <v>2</v>
      </c>
      <c r="N50" s="21" t="s">
        <v>1486</v>
      </c>
      <c r="O50" s="21" t="s">
        <v>144</v>
      </c>
      <c r="P50" s="21" t="s">
        <v>1487</v>
      </c>
      <c r="Q50" t="s">
        <v>1478</v>
      </c>
      <c r="R50" s="21" t="s">
        <v>1488</v>
      </c>
      <c r="S50" s="21" t="s">
        <v>154</v>
      </c>
      <c r="T50" s="21" t="s">
        <v>204</v>
      </c>
      <c r="U50" s="21" t="s">
        <v>171</v>
      </c>
    </row>
    <row r="51" spans="1:21" x14ac:dyDescent="0.3">
      <c r="A51" s="22">
        <v>39</v>
      </c>
      <c r="B51" s="22" t="s">
        <v>1478</v>
      </c>
      <c r="C51" s="22">
        <v>2</v>
      </c>
      <c r="D51" s="21" t="s">
        <v>1479</v>
      </c>
      <c r="E51" s="21" t="s">
        <v>149</v>
      </c>
      <c r="F51" s="21" t="s">
        <v>1480</v>
      </c>
      <c r="G51" s="21" t="s">
        <v>1481</v>
      </c>
      <c r="H51" s="33">
        <v>36348000</v>
      </c>
      <c r="I51" s="21" t="s">
        <v>1482</v>
      </c>
      <c r="J51" t="s">
        <v>1483</v>
      </c>
      <c r="K51" t="s">
        <v>1484</v>
      </c>
      <c r="L51" s="21" t="s">
        <v>1485</v>
      </c>
      <c r="M51" s="34">
        <v>2</v>
      </c>
      <c r="N51" s="21" t="s">
        <v>1486</v>
      </c>
      <c r="O51" s="21" t="s">
        <v>144</v>
      </c>
      <c r="P51" s="21" t="s">
        <v>1487</v>
      </c>
      <c r="Q51" t="s">
        <v>1478</v>
      </c>
      <c r="R51" s="21" t="s">
        <v>1488</v>
      </c>
      <c r="S51" s="21" t="s">
        <v>154</v>
      </c>
      <c r="T51" s="21" t="s">
        <v>204</v>
      </c>
      <c r="U51" s="21" t="s">
        <v>171</v>
      </c>
    </row>
    <row r="52" spans="1:21" x14ac:dyDescent="0.3">
      <c r="A52" s="22">
        <v>40</v>
      </c>
      <c r="B52" s="22" t="s">
        <v>1478</v>
      </c>
      <c r="C52" s="22">
        <v>2</v>
      </c>
      <c r="D52" s="21" t="s">
        <v>1479</v>
      </c>
      <c r="E52" s="21" t="s">
        <v>149</v>
      </c>
      <c r="F52" s="21" t="s">
        <v>1480</v>
      </c>
      <c r="G52" s="21" t="s">
        <v>1481</v>
      </c>
      <c r="H52" s="33">
        <v>2362000</v>
      </c>
      <c r="I52" s="21" t="s">
        <v>318</v>
      </c>
      <c r="J52" t="s">
        <v>319</v>
      </c>
      <c r="K52" t="s">
        <v>320</v>
      </c>
      <c r="L52" s="21" t="s">
        <v>319</v>
      </c>
      <c r="M52" s="34">
        <v>1</v>
      </c>
      <c r="N52" s="21" t="s">
        <v>1486</v>
      </c>
      <c r="O52" s="21" t="s">
        <v>144</v>
      </c>
      <c r="P52" s="21" t="s">
        <v>1487</v>
      </c>
      <c r="Q52" t="s">
        <v>1478</v>
      </c>
      <c r="R52" s="21" t="s">
        <v>1488</v>
      </c>
      <c r="S52" s="21" t="s">
        <v>154</v>
      </c>
      <c r="T52" s="21" t="s">
        <v>204</v>
      </c>
      <c r="U52" s="21" t="s">
        <v>171</v>
      </c>
    </row>
    <row r="53" spans="1:21" x14ac:dyDescent="0.3">
      <c r="A53" s="22">
        <v>41</v>
      </c>
      <c r="B53" s="22" t="s">
        <v>1489</v>
      </c>
      <c r="C53" s="22">
        <v>2</v>
      </c>
      <c r="D53" s="21" t="s">
        <v>1490</v>
      </c>
      <c r="E53" s="21" t="s">
        <v>149</v>
      </c>
      <c r="F53" s="21" t="s">
        <v>1491</v>
      </c>
      <c r="G53" s="21" t="s">
        <v>1492</v>
      </c>
      <c r="H53" s="33">
        <v>42300000</v>
      </c>
      <c r="I53" s="21" t="s">
        <v>214</v>
      </c>
      <c r="J53" t="s">
        <v>215</v>
      </c>
      <c r="K53" t="s">
        <v>216</v>
      </c>
      <c r="L53" s="21" t="s">
        <v>217</v>
      </c>
      <c r="M53" s="34">
        <v>1</v>
      </c>
      <c r="N53" s="21" t="s">
        <v>1388</v>
      </c>
      <c r="O53" s="21" t="s">
        <v>144</v>
      </c>
      <c r="P53" s="21" t="s">
        <v>1493</v>
      </c>
      <c r="Q53" t="s">
        <v>1489</v>
      </c>
      <c r="R53" s="21" t="s">
        <v>1494</v>
      </c>
      <c r="S53" s="21" t="s">
        <v>154</v>
      </c>
      <c r="T53" s="21" t="s">
        <v>1495</v>
      </c>
      <c r="U53" s="21" t="s">
        <v>156</v>
      </c>
    </row>
    <row r="54" spans="1:21" x14ac:dyDescent="0.3">
      <c r="A54" s="22">
        <v>42</v>
      </c>
      <c r="B54" s="22" t="s">
        <v>1496</v>
      </c>
      <c r="C54" s="22">
        <v>2</v>
      </c>
      <c r="D54" s="21" t="s">
        <v>1497</v>
      </c>
      <c r="E54" s="21" t="s">
        <v>172</v>
      </c>
      <c r="F54" s="21" t="s">
        <v>1498</v>
      </c>
      <c r="G54" s="21" t="s">
        <v>1499</v>
      </c>
      <c r="H54" s="21">
        <v>1039000</v>
      </c>
      <c r="I54" s="21" t="s">
        <v>1500</v>
      </c>
      <c r="J54" t="s">
        <v>1501</v>
      </c>
      <c r="K54" t="s">
        <v>1502</v>
      </c>
      <c r="L54" s="21" t="s">
        <v>1501</v>
      </c>
      <c r="M54" s="21">
        <v>1</v>
      </c>
      <c r="N54" s="21" t="s">
        <v>1503</v>
      </c>
      <c r="O54" s="21" t="s">
        <v>144</v>
      </c>
      <c r="P54" s="21" t="s">
        <v>1504</v>
      </c>
      <c r="Q54" t="s">
        <v>1496</v>
      </c>
      <c r="R54" s="21" t="s">
        <v>1505</v>
      </c>
      <c r="S54" s="21" t="s">
        <v>154</v>
      </c>
      <c r="T54" s="21" t="s">
        <v>1506</v>
      </c>
      <c r="U54" s="21" t="s">
        <v>148</v>
      </c>
    </row>
    <row r="55" spans="1:21" x14ac:dyDescent="0.3">
      <c r="A55" s="22">
        <v>43</v>
      </c>
      <c r="B55" s="22" t="s">
        <v>1507</v>
      </c>
      <c r="C55" s="22">
        <v>2</v>
      </c>
      <c r="D55" s="21" t="s">
        <v>1508</v>
      </c>
      <c r="E55" s="21" t="s">
        <v>157</v>
      </c>
      <c r="F55" s="21" t="s">
        <v>1509</v>
      </c>
      <c r="G55" s="21" t="s">
        <v>1510</v>
      </c>
      <c r="H55" s="33">
        <v>463000</v>
      </c>
      <c r="I55" s="21" t="s">
        <v>1511</v>
      </c>
      <c r="J55" t="s">
        <v>1512</v>
      </c>
      <c r="K55" t="s">
        <v>1513</v>
      </c>
      <c r="L55" s="21" t="s">
        <v>1512</v>
      </c>
      <c r="M55" s="34">
        <v>1</v>
      </c>
      <c r="N55" s="21" t="s">
        <v>1514</v>
      </c>
      <c r="O55" s="21" t="s">
        <v>144</v>
      </c>
      <c r="P55" s="21" t="s">
        <v>1515</v>
      </c>
      <c r="Q55" t="s">
        <v>1507</v>
      </c>
      <c r="R55" s="21" t="s">
        <v>1516</v>
      </c>
      <c r="S55" s="21" t="s">
        <v>154</v>
      </c>
      <c r="T55" s="21" t="s">
        <v>180</v>
      </c>
      <c r="U55" s="21" t="s">
        <v>156</v>
      </c>
    </row>
    <row r="56" spans="1:21" x14ac:dyDescent="0.3">
      <c r="A56" s="22">
        <v>44</v>
      </c>
      <c r="B56" s="22" t="s">
        <v>1507</v>
      </c>
      <c r="C56" s="22">
        <v>2</v>
      </c>
      <c r="D56" s="21" t="s">
        <v>1517</v>
      </c>
      <c r="E56" s="21" t="s">
        <v>157</v>
      </c>
      <c r="F56" s="21" t="s">
        <v>1518</v>
      </c>
      <c r="G56" s="21" t="s">
        <v>1519</v>
      </c>
      <c r="H56" s="33">
        <v>462000</v>
      </c>
      <c r="I56" s="21" t="s">
        <v>174</v>
      </c>
      <c r="J56" t="s">
        <v>175</v>
      </c>
      <c r="K56" t="s">
        <v>176</v>
      </c>
      <c r="L56" s="21" t="s">
        <v>177</v>
      </c>
      <c r="M56" s="34">
        <v>2</v>
      </c>
      <c r="N56" s="21" t="s">
        <v>1520</v>
      </c>
      <c r="O56" s="21" t="s">
        <v>144</v>
      </c>
      <c r="P56" s="21" t="s">
        <v>1521</v>
      </c>
      <c r="Q56" t="s">
        <v>1507</v>
      </c>
      <c r="R56" s="21" t="s">
        <v>1522</v>
      </c>
      <c r="S56" s="21" t="s">
        <v>154</v>
      </c>
      <c r="T56" s="21" t="s">
        <v>1523</v>
      </c>
      <c r="U56" s="21" t="s">
        <v>156</v>
      </c>
    </row>
    <row r="57" spans="1:21" x14ac:dyDescent="0.3">
      <c r="A57" s="22">
        <v>45</v>
      </c>
      <c r="B57" s="22" t="s">
        <v>1507</v>
      </c>
      <c r="C57" s="22">
        <v>2</v>
      </c>
      <c r="D57" s="21" t="s">
        <v>1524</v>
      </c>
      <c r="E57" s="21" t="s">
        <v>138</v>
      </c>
      <c r="F57" s="21" t="s">
        <v>337</v>
      </c>
      <c r="G57" s="21" t="s">
        <v>221</v>
      </c>
      <c r="H57" s="33">
        <v>940000</v>
      </c>
      <c r="I57" s="21" t="s">
        <v>244</v>
      </c>
      <c r="J57" t="s">
        <v>245</v>
      </c>
      <c r="K57" t="s">
        <v>246</v>
      </c>
      <c r="L57" s="21" t="s">
        <v>245</v>
      </c>
      <c r="M57" s="34">
        <v>1</v>
      </c>
      <c r="N57" s="21" t="s">
        <v>1397</v>
      </c>
      <c r="O57" s="21" t="s">
        <v>144</v>
      </c>
      <c r="P57" s="21" t="s">
        <v>1398</v>
      </c>
      <c r="Q57" t="s">
        <v>1507</v>
      </c>
      <c r="R57" s="21" t="s">
        <v>225</v>
      </c>
      <c r="S57" s="21" t="s">
        <v>146</v>
      </c>
      <c r="T57" s="21" t="s">
        <v>155</v>
      </c>
      <c r="U57" s="21" t="s">
        <v>148</v>
      </c>
    </row>
    <row r="58" spans="1:21" x14ac:dyDescent="0.3">
      <c r="A58" s="22">
        <v>46</v>
      </c>
      <c r="B58" s="22" t="s">
        <v>1525</v>
      </c>
      <c r="C58" s="22">
        <v>3</v>
      </c>
      <c r="D58" s="21" t="s">
        <v>1526</v>
      </c>
      <c r="E58" s="21" t="s">
        <v>157</v>
      </c>
      <c r="F58" s="21" t="s">
        <v>1527</v>
      </c>
      <c r="G58" s="21" t="s">
        <v>221</v>
      </c>
      <c r="H58" s="33">
        <v>764000</v>
      </c>
      <c r="I58" s="21" t="s">
        <v>1528</v>
      </c>
      <c r="J58" t="s">
        <v>1529</v>
      </c>
      <c r="K58" t="s">
        <v>1530</v>
      </c>
      <c r="L58" s="21" t="s">
        <v>1529</v>
      </c>
      <c r="M58" s="34">
        <v>1</v>
      </c>
      <c r="N58" s="21" t="s">
        <v>1531</v>
      </c>
      <c r="O58" s="21" t="s">
        <v>144</v>
      </c>
      <c r="P58" s="21" t="s">
        <v>1532</v>
      </c>
      <c r="Q58" t="s">
        <v>1525</v>
      </c>
      <c r="R58" s="21" t="s">
        <v>225</v>
      </c>
      <c r="S58" s="21" t="s">
        <v>146</v>
      </c>
      <c r="T58" s="21" t="s">
        <v>155</v>
      </c>
      <c r="U58" s="21" t="s">
        <v>161</v>
      </c>
    </row>
    <row r="59" spans="1:21" x14ac:dyDescent="0.3">
      <c r="A59" s="22">
        <v>47</v>
      </c>
      <c r="B59" s="22" t="s">
        <v>1533</v>
      </c>
      <c r="C59" s="22">
        <v>3</v>
      </c>
      <c r="D59" s="21" t="s">
        <v>1534</v>
      </c>
      <c r="E59" s="21" t="s">
        <v>157</v>
      </c>
      <c r="F59" s="21" t="s">
        <v>243</v>
      </c>
      <c r="G59" s="21" t="s">
        <v>221</v>
      </c>
      <c r="H59" s="33">
        <v>4408000</v>
      </c>
      <c r="I59" s="21" t="s">
        <v>218</v>
      </c>
      <c r="J59" t="s">
        <v>219</v>
      </c>
      <c r="K59" t="s">
        <v>220</v>
      </c>
      <c r="L59" s="21" t="s">
        <v>219</v>
      </c>
      <c r="M59" s="34">
        <v>1</v>
      </c>
      <c r="N59" s="21" t="s">
        <v>1535</v>
      </c>
      <c r="O59" s="21" t="s">
        <v>144</v>
      </c>
      <c r="P59" s="21" t="s">
        <v>1536</v>
      </c>
      <c r="Q59" t="s">
        <v>1533</v>
      </c>
      <c r="R59" s="21" t="s">
        <v>225</v>
      </c>
      <c r="S59" s="21" t="s">
        <v>146</v>
      </c>
      <c r="T59" s="21" t="s">
        <v>155</v>
      </c>
      <c r="U59" s="21" t="s">
        <v>161</v>
      </c>
    </row>
    <row r="60" spans="1:21" x14ac:dyDescent="0.3">
      <c r="A60" s="22">
        <v>48</v>
      </c>
      <c r="B60" s="22" t="s">
        <v>1537</v>
      </c>
      <c r="C60" s="22">
        <v>3</v>
      </c>
      <c r="D60" s="21" t="s">
        <v>1538</v>
      </c>
      <c r="E60" s="21" t="s">
        <v>149</v>
      </c>
      <c r="F60" s="21" t="s">
        <v>1539</v>
      </c>
      <c r="G60" s="21" t="s">
        <v>1540</v>
      </c>
      <c r="H60" s="21">
        <v>11045400</v>
      </c>
      <c r="I60" s="21" t="s">
        <v>1541</v>
      </c>
      <c r="J60" t="s">
        <v>1542</v>
      </c>
      <c r="K60" t="s">
        <v>1543</v>
      </c>
      <c r="L60" s="21" t="s">
        <v>1542</v>
      </c>
      <c r="M60" s="21">
        <v>1</v>
      </c>
      <c r="N60" s="21" t="s">
        <v>1544</v>
      </c>
      <c r="O60" s="21" t="s">
        <v>144</v>
      </c>
      <c r="P60" s="21" t="s">
        <v>1545</v>
      </c>
      <c r="Q60" t="s">
        <v>1537</v>
      </c>
      <c r="R60" s="21" t="s">
        <v>1546</v>
      </c>
      <c r="S60" s="21" t="s">
        <v>154</v>
      </c>
      <c r="T60" s="21" t="s">
        <v>1547</v>
      </c>
      <c r="U60" s="21" t="s">
        <v>156</v>
      </c>
    </row>
    <row r="61" spans="1:21" x14ac:dyDescent="0.3">
      <c r="A61" s="22">
        <v>49</v>
      </c>
      <c r="B61" s="22" t="s">
        <v>1548</v>
      </c>
      <c r="C61" s="22">
        <v>3</v>
      </c>
      <c r="D61" s="21" t="s">
        <v>1549</v>
      </c>
      <c r="E61" s="21" t="s">
        <v>157</v>
      </c>
      <c r="F61" s="21" t="s">
        <v>243</v>
      </c>
      <c r="G61" s="21" t="s">
        <v>221</v>
      </c>
      <c r="H61" s="33">
        <v>2975000</v>
      </c>
      <c r="I61" s="21" t="s">
        <v>218</v>
      </c>
      <c r="J61" t="s">
        <v>219</v>
      </c>
      <c r="K61" t="s">
        <v>220</v>
      </c>
      <c r="L61" s="21" t="s">
        <v>219</v>
      </c>
      <c r="M61" s="34">
        <v>1</v>
      </c>
      <c r="N61" s="21" t="s">
        <v>1535</v>
      </c>
      <c r="O61" s="21" t="s">
        <v>144</v>
      </c>
      <c r="P61" s="21" t="s">
        <v>1536</v>
      </c>
      <c r="Q61" t="s">
        <v>1548</v>
      </c>
      <c r="R61" s="21" t="s">
        <v>225</v>
      </c>
      <c r="S61" s="21" t="s">
        <v>146</v>
      </c>
      <c r="T61" s="21" t="s">
        <v>155</v>
      </c>
      <c r="U61" s="21" t="s">
        <v>161</v>
      </c>
    </row>
    <row r="62" spans="1:21" x14ac:dyDescent="0.3">
      <c r="A62" s="22">
        <v>50</v>
      </c>
      <c r="B62" s="22" t="s">
        <v>1550</v>
      </c>
      <c r="C62" s="22">
        <v>3</v>
      </c>
      <c r="D62" s="21" t="s">
        <v>1551</v>
      </c>
      <c r="E62" s="21" t="s">
        <v>138</v>
      </c>
      <c r="F62" s="21" t="s">
        <v>1552</v>
      </c>
      <c r="G62" s="21" t="s">
        <v>194</v>
      </c>
      <c r="H62" s="33">
        <v>764000</v>
      </c>
      <c r="I62" s="21" t="s">
        <v>1528</v>
      </c>
      <c r="J62" t="s">
        <v>1529</v>
      </c>
      <c r="K62" t="s">
        <v>1530</v>
      </c>
      <c r="L62" s="21" t="s">
        <v>1529</v>
      </c>
      <c r="M62" s="34">
        <v>1</v>
      </c>
      <c r="N62" s="21" t="s">
        <v>1531</v>
      </c>
      <c r="O62" s="21" t="s">
        <v>144</v>
      </c>
      <c r="P62" s="21" t="s">
        <v>1553</v>
      </c>
      <c r="Q62" t="s">
        <v>1550</v>
      </c>
      <c r="R62" s="21" t="s">
        <v>198</v>
      </c>
      <c r="S62" s="21" t="s">
        <v>146</v>
      </c>
      <c r="T62" s="21" t="s">
        <v>199</v>
      </c>
      <c r="U62" s="21" t="s">
        <v>148</v>
      </c>
    </row>
    <row r="63" spans="1:21" x14ac:dyDescent="0.3">
      <c r="A63" s="22">
        <v>51</v>
      </c>
      <c r="B63" s="22" t="s">
        <v>1550</v>
      </c>
      <c r="C63" s="22">
        <v>3</v>
      </c>
      <c r="D63" s="21" t="s">
        <v>1551</v>
      </c>
      <c r="E63" s="21" t="s">
        <v>138</v>
      </c>
      <c r="F63" s="21" t="s">
        <v>1552</v>
      </c>
      <c r="G63" s="21" t="s">
        <v>194</v>
      </c>
      <c r="H63" s="21">
        <v>29910</v>
      </c>
      <c r="I63" s="21" t="s">
        <v>237</v>
      </c>
      <c r="J63" t="s">
        <v>238</v>
      </c>
      <c r="K63" t="s">
        <v>239</v>
      </c>
      <c r="L63" s="21" t="s">
        <v>238</v>
      </c>
      <c r="M63" s="21">
        <v>3</v>
      </c>
      <c r="N63" s="21" t="s">
        <v>1531</v>
      </c>
      <c r="O63" s="21" t="s">
        <v>144</v>
      </c>
      <c r="P63" s="21" t="s">
        <v>1553</v>
      </c>
      <c r="Q63" t="s">
        <v>1550</v>
      </c>
      <c r="R63" s="21" t="s">
        <v>198</v>
      </c>
      <c r="S63" s="21" t="s">
        <v>146</v>
      </c>
      <c r="T63" s="21" t="s">
        <v>199</v>
      </c>
      <c r="U63" s="21" t="s">
        <v>148</v>
      </c>
    </row>
    <row r="64" spans="1:21" x14ac:dyDescent="0.3">
      <c r="A64" s="22">
        <v>52</v>
      </c>
      <c r="B64" s="22" t="s">
        <v>1550</v>
      </c>
      <c r="C64" s="22">
        <v>3</v>
      </c>
      <c r="D64" s="21" t="s">
        <v>1551</v>
      </c>
      <c r="E64" s="21" t="s">
        <v>138</v>
      </c>
      <c r="F64" s="21" t="s">
        <v>1552</v>
      </c>
      <c r="G64" s="21" t="s">
        <v>194</v>
      </c>
      <c r="H64" s="21">
        <v>36390</v>
      </c>
      <c r="I64" s="21" t="s">
        <v>237</v>
      </c>
      <c r="J64" t="s">
        <v>238</v>
      </c>
      <c r="K64" t="s">
        <v>239</v>
      </c>
      <c r="L64" s="21" t="s">
        <v>238</v>
      </c>
      <c r="M64" s="21">
        <v>3</v>
      </c>
      <c r="N64" s="21" t="s">
        <v>1531</v>
      </c>
      <c r="O64" s="21" t="s">
        <v>144</v>
      </c>
      <c r="P64" s="21" t="s">
        <v>1553</v>
      </c>
      <c r="Q64" t="s">
        <v>1550</v>
      </c>
      <c r="R64" s="21" t="s">
        <v>198</v>
      </c>
      <c r="S64" s="21" t="s">
        <v>146</v>
      </c>
      <c r="T64" s="21" t="s">
        <v>199</v>
      </c>
      <c r="U64" s="21" t="s">
        <v>148</v>
      </c>
    </row>
    <row r="65" spans="1:21" x14ac:dyDescent="0.3">
      <c r="A65" s="22">
        <v>53</v>
      </c>
      <c r="B65" s="22" t="s">
        <v>1550</v>
      </c>
      <c r="C65" s="22">
        <v>3</v>
      </c>
      <c r="D65" s="21" t="s">
        <v>1551</v>
      </c>
      <c r="E65" s="21" t="s">
        <v>138</v>
      </c>
      <c r="F65" s="21" t="s">
        <v>1552</v>
      </c>
      <c r="G65" s="21" t="s">
        <v>194</v>
      </c>
      <c r="H65" s="21">
        <v>21960</v>
      </c>
      <c r="I65" s="21" t="s">
        <v>237</v>
      </c>
      <c r="J65" t="s">
        <v>238</v>
      </c>
      <c r="K65" t="s">
        <v>239</v>
      </c>
      <c r="L65" s="21" t="s">
        <v>238</v>
      </c>
      <c r="M65" s="21">
        <v>3</v>
      </c>
      <c r="N65" s="21" t="s">
        <v>1531</v>
      </c>
      <c r="O65" s="21" t="s">
        <v>144</v>
      </c>
      <c r="P65" s="21" t="s">
        <v>1553</v>
      </c>
      <c r="Q65" t="s">
        <v>1550</v>
      </c>
      <c r="R65" s="21" t="s">
        <v>198</v>
      </c>
      <c r="S65" s="21" t="s">
        <v>146</v>
      </c>
      <c r="T65" s="21" t="s">
        <v>199</v>
      </c>
      <c r="U65" s="21" t="s">
        <v>148</v>
      </c>
    </row>
    <row r="66" spans="1:21" x14ac:dyDescent="0.3">
      <c r="A66" s="22">
        <v>54</v>
      </c>
      <c r="B66" s="22" t="s">
        <v>1550</v>
      </c>
      <c r="C66" s="22">
        <v>3</v>
      </c>
      <c r="D66" s="21" t="s">
        <v>1551</v>
      </c>
      <c r="E66" s="21" t="s">
        <v>138</v>
      </c>
      <c r="F66" s="21" t="s">
        <v>1552</v>
      </c>
      <c r="G66" s="21" t="s">
        <v>194</v>
      </c>
      <c r="H66" s="21">
        <v>21810</v>
      </c>
      <c r="I66" s="21" t="s">
        <v>237</v>
      </c>
      <c r="J66" t="s">
        <v>238</v>
      </c>
      <c r="K66" t="s">
        <v>239</v>
      </c>
      <c r="L66" s="21" t="s">
        <v>238</v>
      </c>
      <c r="M66" s="21">
        <v>3</v>
      </c>
      <c r="N66" s="21" t="s">
        <v>1531</v>
      </c>
      <c r="O66" s="21" t="s">
        <v>144</v>
      </c>
      <c r="P66" s="21" t="s">
        <v>1553</v>
      </c>
      <c r="Q66" t="s">
        <v>1550</v>
      </c>
      <c r="R66" s="21" t="s">
        <v>198</v>
      </c>
      <c r="S66" s="21" t="s">
        <v>146</v>
      </c>
      <c r="T66" s="21" t="s">
        <v>199</v>
      </c>
      <c r="U66" s="21" t="s">
        <v>148</v>
      </c>
    </row>
    <row r="67" spans="1:21" x14ac:dyDescent="0.3">
      <c r="A67" s="22">
        <v>55</v>
      </c>
      <c r="B67" s="22" t="s">
        <v>1554</v>
      </c>
      <c r="C67" s="22">
        <v>3</v>
      </c>
      <c r="D67" s="21" t="s">
        <v>1555</v>
      </c>
      <c r="E67" s="21" t="s">
        <v>157</v>
      </c>
      <c r="F67" s="21" t="s">
        <v>1556</v>
      </c>
      <c r="G67" s="21" t="s">
        <v>251</v>
      </c>
      <c r="H67" s="21">
        <v>190000</v>
      </c>
      <c r="I67" s="21" t="s">
        <v>326</v>
      </c>
      <c r="J67" t="s">
        <v>327</v>
      </c>
      <c r="K67" t="s">
        <v>328</v>
      </c>
      <c r="L67" s="21" t="s">
        <v>327</v>
      </c>
      <c r="M67" s="21">
        <v>2</v>
      </c>
      <c r="N67" s="21" t="s">
        <v>1557</v>
      </c>
      <c r="O67" s="21" t="s">
        <v>144</v>
      </c>
      <c r="P67" s="21" t="s">
        <v>1558</v>
      </c>
      <c r="Q67" t="s">
        <v>1554</v>
      </c>
      <c r="R67" s="21" t="s">
        <v>252</v>
      </c>
      <c r="S67" s="21" t="s">
        <v>154</v>
      </c>
      <c r="T67" s="21" t="s">
        <v>253</v>
      </c>
      <c r="U67" s="21" t="s">
        <v>161</v>
      </c>
    </row>
    <row r="68" spans="1:21" x14ac:dyDescent="0.3">
      <c r="A68" s="22">
        <v>56</v>
      </c>
      <c r="B68" s="22" t="s">
        <v>1554</v>
      </c>
      <c r="C68" s="22">
        <v>3</v>
      </c>
      <c r="D68" s="21" t="s">
        <v>1555</v>
      </c>
      <c r="E68" s="21" t="s">
        <v>157</v>
      </c>
      <c r="F68" s="21" t="s">
        <v>1556</v>
      </c>
      <c r="G68" s="21" t="s">
        <v>251</v>
      </c>
      <c r="H68" s="21">
        <v>792000</v>
      </c>
      <c r="I68" s="21" t="s">
        <v>326</v>
      </c>
      <c r="J68" t="s">
        <v>327</v>
      </c>
      <c r="K68" t="s">
        <v>328</v>
      </c>
      <c r="L68" s="21" t="s">
        <v>327</v>
      </c>
      <c r="M68" s="21">
        <v>9</v>
      </c>
      <c r="N68" s="21" t="s">
        <v>1557</v>
      </c>
      <c r="O68" s="21" t="s">
        <v>144</v>
      </c>
      <c r="P68" s="21" t="s">
        <v>1558</v>
      </c>
      <c r="Q68" t="s">
        <v>1554</v>
      </c>
      <c r="R68" s="21" t="s">
        <v>252</v>
      </c>
      <c r="S68" s="21" t="s">
        <v>154</v>
      </c>
      <c r="T68" s="21" t="s">
        <v>253</v>
      </c>
      <c r="U68" s="21" t="s">
        <v>161</v>
      </c>
    </row>
    <row r="69" spans="1:21" x14ac:dyDescent="0.3">
      <c r="A69" s="22">
        <v>57</v>
      </c>
      <c r="B69" s="22" t="s">
        <v>1554</v>
      </c>
      <c r="C69" s="22">
        <v>3</v>
      </c>
      <c r="D69" s="21" t="s">
        <v>1555</v>
      </c>
      <c r="E69" s="21" t="s">
        <v>157</v>
      </c>
      <c r="F69" s="21" t="s">
        <v>1556</v>
      </c>
      <c r="G69" s="21" t="s">
        <v>251</v>
      </c>
      <c r="H69" s="21">
        <v>194000</v>
      </c>
      <c r="I69" s="21" t="s">
        <v>326</v>
      </c>
      <c r="J69" t="s">
        <v>327</v>
      </c>
      <c r="K69" t="s">
        <v>328</v>
      </c>
      <c r="L69" s="21" t="s">
        <v>327</v>
      </c>
      <c r="M69" s="21">
        <v>2</v>
      </c>
      <c r="N69" s="21" t="s">
        <v>1557</v>
      </c>
      <c r="O69" s="21" t="s">
        <v>144</v>
      </c>
      <c r="P69" s="21" t="s">
        <v>1558</v>
      </c>
      <c r="Q69" t="s">
        <v>1554</v>
      </c>
      <c r="R69" s="21" t="s">
        <v>252</v>
      </c>
      <c r="S69" s="21" t="s">
        <v>154</v>
      </c>
      <c r="T69" s="21" t="s">
        <v>253</v>
      </c>
      <c r="U69" s="21" t="s">
        <v>161</v>
      </c>
    </row>
    <row r="70" spans="1:21" x14ac:dyDescent="0.3">
      <c r="A70" s="22">
        <v>58</v>
      </c>
      <c r="B70" s="22" t="s">
        <v>1554</v>
      </c>
      <c r="C70" s="22">
        <v>3</v>
      </c>
      <c r="D70" s="21" t="s">
        <v>1559</v>
      </c>
      <c r="E70" s="21" t="s">
        <v>157</v>
      </c>
      <c r="F70" s="21" t="s">
        <v>1556</v>
      </c>
      <c r="G70" s="21" t="s">
        <v>251</v>
      </c>
      <c r="H70" s="21">
        <v>462000</v>
      </c>
      <c r="I70" s="21" t="s">
        <v>326</v>
      </c>
      <c r="J70" t="s">
        <v>327</v>
      </c>
      <c r="K70" t="s">
        <v>328</v>
      </c>
      <c r="L70" s="21" t="s">
        <v>327</v>
      </c>
      <c r="M70" s="21">
        <v>7</v>
      </c>
      <c r="N70" s="21" t="s">
        <v>1560</v>
      </c>
      <c r="O70" s="21" t="s">
        <v>144</v>
      </c>
      <c r="P70" s="21" t="s">
        <v>1561</v>
      </c>
      <c r="Q70" t="s">
        <v>1554</v>
      </c>
      <c r="R70" s="21" t="s">
        <v>252</v>
      </c>
      <c r="S70" s="21" t="s">
        <v>154</v>
      </c>
      <c r="T70" s="21" t="s">
        <v>253</v>
      </c>
      <c r="U70" s="21" t="s">
        <v>161</v>
      </c>
    </row>
    <row r="71" spans="1:21" x14ac:dyDescent="0.3">
      <c r="A71" s="22">
        <v>59</v>
      </c>
      <c r="B71" s="22" t="s">
        <v>1554</v>
      </c>
      <c r="C71" s="22">
        <v>3</v>
      </c>
      <c r="D71" s="21" t="s">
        <v>1559</v>
      </c>
      <c r="E71" s="21" t="s">
        <v>157</v>
      </c>
      <c r="F71" s="21" t="s">
        <v>1556</v>
      </c>
      <c r="G71" s="21" t="s">
        <v>251</v>
      </c>
      <c r="H71" s="21">
        <v>344000</v>
      </c>
      <c r="I71" s="21" t="s">
        <v>326</v>
      </c>
      <c r="J71" t="s">
        <v>327</v>
      </c>
      <c r="K71" t="s">
        <v>328</v>
      </c>
      <c r="L71" s="21" t="s">
        <v>327</v>
      </c>
      <c r="M71" s="21">
        <v>8</v>
      </c>
      <c r="N71" s="21" t="s">
        <v>1560</v>
      </c>
      <c r="O71" s="21" t="s">
        <v>144</v>
      </c>
      <c r="P71" s="21" t="s">
        <v>1561</v>
      </c>
      <c r="Q71" t="s">
        <v>1554</v>
      </c>
      <c r="R71" s="21" t="s">
        <v>252</v>
      </c>
      <c r="S71" s="21" t="s">
        <v>154</v>
      </c>
      <c r="T71" s="21" t="s">
        <v>253</v>
      </c>
      <c r="U71" s="21" t="s">
        <v>161</v>
      </c>
    </row>
    <row r="72" spans="1:21" x14ac:dyDescent="0.3">
      <c r="A72" s="22">
        <v>60</v>
      </c>
      <c r="B72" s="22" t="s">
        <v>1562</v>
      </c>
      <c r="C72" s="22">
        <v>3</v>
      </c>
      <c r="D72" s="21" t="s">
        <v>1563</v>
      </c>
      <c r="E72" s="21" t="s">
        <v>138</v>
      </c>
      <c r="F72" s="21" t="s">
        <v>1564</v>
      </c>
      <c r="G72" s="21" t="s">
        <v>194</v>
      </c>
      <c r="H72" s="21">
        <v>764000</v>
      </c>
      <c r="I72" s="21" t="s">
        <v>1528</v>
      </c>
      <c r="J72" t="s">
        <v>1529</v>
      </c>
      <c r="K72" t="s">
        <v>1530</v>
      </c>
      <c r="L72" s="21" t="s">
        <v>1529</v>
      </c>
      <c r="M72" s="21">
        <v>1</v>
      </c>
      <c r="N72" s="21" t="s">
        <v>1531</v>
      </c>
      <c r="O72" s="21" t="s">
        <v>144</v>
      </c>
      <c r="P72" s="21" t="s">
        <v>1553</v>
      </c>
      <c r="Q72" t="s">
        <v>1562</v>
      </c>
      <c r="R72" s="21" t="s">
        <v>198</v>
      </c>
      <c r="S72" s="21" t="s">
        <v>146</v>
      </c>
      <c r="T72" s="21" t="s">
        <v>199</v>
      </c>
      <c r="U72" s="21" t="s">
        <v>148</v>
      </c>
    </row>
    <row r="73" spans="1:21" x14ac:dyDescent="0.3">
      <c r="A73" s="22">
        <v>61</v>
      </c>
      <c r="B73" s="22" t="s">
        <v>1562</v>
      </c>
      <c r="C73" s="22">
        <v>3</v>
      </c>
      <c r="D73" s="21" t="s">
        <v>1563</v>
      </c>
      <c r="E73" s="21" t="s">
        <v>138</v>
      </c>
      <c r="F73" s="21" t="s">
        <v>1564</v>
      </c>
      <c r="G73" s="21" t="s">
        <v>194</v>
      </c>
      <c r="H73" s="21">
        <v>39880</v>
      </c>
      <c r="I73" s="21" t="s">
        <v>237</v>
      </c>
      <c r="J73" t="s">
        <v>238</v>
      </c>
      <c r="K73" t="s">
        <v>239</v>
      </c>
      <c r="L73" s="21" t="s">
        <v>238</v>
      </c>
      <c r="M73" s="21">
        <v>4</v>
      </c>
      <c r="N73" s="21" t="s">
        <v>1531</v>
      </c>
      <c r="O73" s="21" t="s">
        <v>144</v>
      </c>
      <c r="P73" s="21" t="s">
        <v>1553</v>
      </c>
      <c r="Q73" t="s">
        <v>1562</v>
      </c>
      <c r="R73" s="21" t="s">
        <v>198</v>
      </c>
      <c r="S73" s="21" t="s">
        <v>146</v>
      </c>
      <c r="T73" s="21" t="s">
        <v>199</v>
      </c>
      <c r="U73" s="21" t="s">
        <v>148</v>
      </c>
    </row>
    <row r="74" spans="1:21" x14ac:dyDescent="0.3">
      <c r="A74" s="22">
        <v>62</v>
      </c>
      <c r="B74" s="22" t="s">
        <v>1562</v>
      </c>
      <c r="C74" s="22">
        <v>3</v>
      </c>
      <c r="D74" s="21" t="s">
        <v>1563</v>
      </c>
      <c r="E74" s="21" t="s">
        <v>138</v>
      </c>
      <c r="F74" s="21" t="s">
        <v>1564</v>
      </c>
      <c r="G74" s="21" t="s">
        <v>194</v>
      </c>
      <c r="H74" s="21">
        <v>48520</v>
      </c>
      <c r="I74" s="21" t="s">
        <v>237</v>
      </c>
      <c r="J74" t="s">
        <v>238</v>
      </c>
      <c r="K74" t="s">
        <v>239</v>
      </c>
      <c r="L74" s="21" t="s">
        <v>238</v>
      </c>
      <c r="M74" s="21">
        <v>4</v>
      </c>
      <c r="N74" s="21" t="s">
        <v>1531</v>
      </c>
      <c r="O74" s="21" t="s">
        <v>144</v>
      </c>
      <c r="P74" s="21" t="s">
        <v>1553</v>
      </c>
      <c r="Q74" t="s">
        <v>1562</v>
      </c>
      <c r="R74" s="21" t="s">
        <v>198</v>
      </c>
      <c r="S74" s="21" t="s">
        <v>146</v>
      </c>
      <c r="T74" s="21" t="s">
        <v>199</v>
      </c>
      <c r="U74" s="21" t="s">
        <v>148</v>
      </c>
    </row>
    <row r="75" spans="1:21" x14ac:dyDescent="0.3">
      <c r="A75" s="22">
        <v>63</v>
      </c>
      <c r="B75" s="22" t="s">
        <v>1562</v>
      </c>
      <c r="C75" s="22">
        <v>3</v>
      </c>
      <c r="D75" s="21" t="s">
        <v>1563</v>
      </c>
      <c r="E75" s="21" t="s">
        <v>138</v>
      </c>
      <c r="F75" s="21" t="s">
        <v>1564</v>
      </c>
      <c r="G75" s="21" t="s">
        <v>194</v>
      </c>
      <c r="H75" s="21">
        <v>29280</v>
      </c>
      <c r="I75" s="21" t="s">
        <v>237</v>
      </c>
      <c r="J75" t="s">
        <v>238</v>
      </c>
      <c r="K75" t="s">
        <v>239</v>
      </c>
      <c r="L75" s="21" t="s">
        <v>238</v>
      </c>
      <c r="M75" s="21">
        <v>4</v>
      </c>
      <c r="N75" s="21" t="s">
        <v>1531</v>
      </c>
      <c r="O75" s="21" t="s">
        <v>144</v>
      </c>
      <c r="P75" s="21" t="s">
        <v>1553</v>
      </c>
      <c r="Q75" t="s">
        <v>1562</v>
      </c>
      <c r="R75" s="21" t="s">
        <v>198</v>
      </c>
      <c r="S75" s="21" t="s">
        <v>146</v>
      </c>
      <c r="T75" s="21" t="s">
        <v>199</v>
      </c>
      <c r="U75" s="21" t="s">
        <v>148</v>
      </c>
    </row>
    <row r="76" spans="1:21" x14ac:dyDescent="0.3">
      <c r="A76" s="22">
        <v>64</v>
      </c>
      <c r="B76" s="22" t="s">
        <v>1562</v>
      </c>
      <c r="C76" s="22">
        <v>3</v>
      </c>
      <c r="D76" s="21" t="s">
        <v>1563</v>
      </c>
      <c r="E76" s="21" t="s">
        <v>138</v>
      </c>
      <c r="F76" s="21" t="s">
        <v>1564</v>
      </c>
      <c r="G76" s="21" t="s">
        <v>194</v>
      </c>
      <c r="H76" s="21">
        <v>29080</v>
      </c>
      <c r="I76" s="21" t="s">
        <v>237</v>
      </c>
      <c r="J76" t="s">
        <v>238</v>
      </c>
      <c r="K76" t="s">
        <v>239</v>
      </c>
      <c r="L76" s="21" t="s">
        <v>238</v>
      </c>
      <c r="M76" s="21">
        <v>4</v>
      </c>
      <c r="N76" s="21" t="s">
        <v>1531</v>
      </c>
      <c r="O76" s="21" t="s">
        <v>144</v>
      </c>
      <c r="P76" s="21" t="s">
        <v>1553</v>
      </c>
      <c r="Q76" t="s">
        <v>1562</v>
      </c>
      <c r="R76" s="21" t="s">
        <v>198</v>
      </c>
      <c r="S76" s="21" t="s">
        <v>146</v>
      </c>
      <c r="T76" s="21" t="s">
        <v>199</v>
      </c>
      <c r="U76" s="21" t="s">
        <v>148</v>
      </c>
    </row>
    <row r="77" spans="1:21" x14ac:dyDescent="0.3">
      <c r="A77" s="22">
        <v>65</v>
      </c>
      <c r="B77" s="22" t="s">
        <v>1565</v>
      </c>
      <c r="C77" s="22">
        <v>3</v>
      </c>
      <c r="D77" s="21" t="s">
        <v>1566</v>
      </c>
      <c r="E77" s="21" t="s">
        <v>213</v>
      </c>
      <c r="F77" s="21" t="s">
        <v>1567</v>
      </c>
      <c r="G77" s="21" t="s">
        <v>331</v>
      </c>
      <c r="H77" s="21">
        <v>8400000</v>
      </c>
      <c r="I77" s="21" t="s">
        <v>333</v>
      </c>
      <c r="J77" t="s">
        <v>334</v>
      </c>
      <c r="K77" t="s">
        <v>335</v>
      </c>
      <c r="L77" s="21" t="s">
        <v>336</v>
      </c>
      <c r="M77" s="21">
        <v>12</v>
      </c>
      <c r="N77" s="21" t="s">
        <v>1568</v>
      </c>
      <c r="O77" s="21" t="s">
        <v>144</v>
      </c>
      <c r="P77" s="21" t="s">
        <v>1569</v>
      </c>
      <c r="Q77" t="s">
        <v>1565</v>
      </c>
      <c r="R77" s="21" t="s">
        <v>332</v>
      </c>
      <c r="S77" s="21" t="s">
        <v>257</v>
      </c>
      <c r="T77" s="21" t="s">
        <v>329</v>
      </c>
      <c r="U77" s="21" t="s">
        <v>156</v>
      </c>
    </row>
    <row r="78" spans="1:21" x14ac:dyDescent="0.3">
      <c r="A78" s="22">
        <v>66</v>
      </c>
      <c r="B78" s="22" t="s">
        <v>1565</v>
      </c>
      <c r="C78" s="22">
        <v>3</v>
      </c>
      <c r="D78" s="21" t="s">
        <v>1566</v>
      </c>
      <c r="E78" s="21" t="s">
        <v>213</v>
      </c>
      <c r="F78" s="21" t="s">
        <v>1567</v>
      </c>
      <c r="G78" s="21" t="s">
        <v>331</v>
      </c>
      <c r="H78" s="21">
        <v>6000000</v>
      </c>
      <c r="I78" s="21" t="s">
        <v>333</v>
      </c>
      <c r="J78" t="s">
        <v>334</v>
      </c>
      <c r="K78" t="s">
        <v>335</v>
      </c>
      <c r="L78" s="21" t="s">
        <v>336</v>
      </c>
      <c r="M78" s="21">
        <v>12</v>
      </c>
      <c r="N78" s="21" t="s">
        <v>1568</v>
      </c>
      <c r="O78" s="21" t="s">
        <v>144</v>
      </c>
      <c r="P78" s="21" t="s">
        <v>1569</v>
      </c>
      <c r="Q78" t="s">
        <v>1565</v>
      </c>
      <c r="R78" s="21" t="s">
        <v>332</v>
      </c>
      <c r="S78" s="21" t="s">
        <v>257</v>
      </c>
      <c r="T78" s="21" t="s">
        <v>329</v>
      </c>
      <c r="U78" s="21" t="s">
        <v>156</v>
      </c>
    </row>
    <row r="79" spans="1:21" x14ac:dyDescent="0.3">
      <c r="A79" s="22">
        <v>67</v>
      </c>
      <c r="B79" s="22" t="s">
        <v>1570</v>
      </c>
      <c r="C79" s="22">
        <v>3</v>
      </c>
      <c r="D79" s="21" t="s">
        <v>1571</v>
      </c>
      <c r="E79" s="21" t="s">
        <v>149</v>
      </c>
      <c r="F79" s="21" t="s">
        <v>1572</v>
      </c>
      <c r="G79" s="21" t="s">
        <v>1573</v>
      </c>
      <c r="H79" s="21">
        <v>81600000</v>
      </c>
      <c r="I79" s="21" t="s">
        <v>200</v>
      </c>
      <c r="J79" t="s">
        <v>201</v>
      </c>
      <c r="K79" t="s">
        <v>202</v>
      </c>
      <c r="L79" s="21" t="s">
        <v>203</v>
      </c>
      <c r="M79" s="21">
        <v>400</v>
      </c>
      <c r="N79" s="21" t="s">
        <v>1574</v>
      </c>
      <c r="O79" s="21" t="s">
        <v>144</v>
      </c>
      <c r="P79" s="21" t="s">
        <v>1575</v>
      </c>
      <c r="Q79" t="s">
        <v>1570</v>
      </c>
      <c r="R79" s="21" t="s">
        <v>1576</v>
      </c>
      <c r="S79" s="21" t="s">
        <v>154</v>
      </c>
      <c r="T79" s="21" t="s">
        <v>188</v>
      </c>
      <c r="U79" s="21" t="s">
        <v>156</v>
      </c>
    </row>
    <row r="80" spans="1:21" x14ac:dyDescent="0.3">
      <c r="A80" s="22">
        <v>68</v>
      </c>
      <c r="B80" s="22" t="s">
        <v>1570</v>
      </c>
      <c r="C80" s="22">
        <v>3</v>
      </c>
      <c r="D80" s="21" t="s">
        <v>1577</v>
      </c>
      <c r="E80" s="21" t="s">
        <v>149</v>
      </c>
      <c r="F80" s="21" t="s">
        <v>1572</v>
      </c>
      <c r="G80" s="21" t="s">
        <v>1573</v>
      </c>
      <c r="H80" s="21">
        <v>8000000</v>
      </c>
      <c r="I80" s="21" t="s">
        <v>1578</v>
      </c>
      <c r="J80" t="s">
        <v>1579</v>
      </c>
      <c r="K80" t="s">
        <v>1580</v>
      </c>
      <c r="L80" s="21" t="s">
        <v>1581</v>
      </c>
      <c r="M80" s="21">
        <v>400</v>
      </c>
      <c r="N80" s="21" t="s">
        <v>338</v>
      </c>
      <c r="O80" s="21" t="s">
        <v>144</v>
      </c>
      <c r="P80" s="21" t="s">
        <v>1582</v>
      </c>
      <c r="Q80" t="s">
        <v>1570</v>
      </c>
      <c r="R80" s="21" t="s">
        <v>1576</v>
      </c>
      <c r="S80" s="21" t="s">
        <v>154</v>
      </c>
      <c r="T80" s="21" t="s">
        <v>188</v>
      </c>
      <c r="U80" s="21" t="s">
        <v>156</v>
      </c>
    </row>
    <row r="81" spans="1:21" x14ac:dyDescent="0.3">
      <c r="A81" s="22">
        <v>69</v>
      </c>
      <c r="B81" s="22" t="s">
        <v>1570</v>
      </c>
      <c r="C81" s="22">
        <v>3</v>
      </c>
      <c r="D81" s="21" t="s">
        <v>1577</v>
      </c>
      <c r="E81" s="21" t="s">
        <v>149</v>
      </c>
      <c r="F81" s="21" t="s">
        <v>1572</v>
      </c>
      <c r="G81" s="21" t="s">
        <v>1573</v>
      </c>
      <c r="H81" s="21">
        <v>57904000</v>
      </c>
      <c r="I81" s="21" t="s">
        <v>1583</v>
      </c>
      <c r="J81" t="s">
        <v>1584</v>
      </c>
      <c r="K81" t="s">
        <v>1585</v>
      </c>
      <c r="L81" s="21" t="s">
        <v>1586</v>
      </c>
      <c r="M81" s="21">
        <v>400</v>
      </c>
      <c r="N81" s="21" t="s">
        <v>338</v>
      </c>
      <c r="O81" s="21" t="s">
        <v>144</v>
      </c>
      <c r="P81" s="21" t="s">
        <v>1582</v>
      </c>
      <c r="Q81" t="s">
        <v>1570</v>
      </c>
      <c r="R81" s="21" t="s">
        <v>1576</v>
      </c>
      <c r="S81" s="21" t="s">
        <v>154</v>
      </c>
      <c r="T81" s="21" t="s">
        <v>188</v>
      </c>
      <c r="U81" s="21" t="s">
        <v>156</v>
      </c>
    </row>
    <row r="82" spans="1:21" x14ac:dyDescent="0.3">
      <c r="A82" s="22">
        <v>70</v>
      </c>
      <c r="B82" s="22" t="s">
        <v>1570</v>
      </c>
      <c r="C82" s="22">
        <v>3</v>
      </c>
      <c r="D82" s="21" t="s">
        <v>1577</v>
      </c>
      <c r="E82" s="21" t="s">
        <v>149</v>
      </c>
      <c r="F82" s="21" t="s">
        <v>1572</v>
      </c>
      <c r="G82" s="21" t="s">
        <v>1573</v>
      </c>
      <c r="H82" s="21">
        <v>234416000</v>
      </c>
      <c r="I82" s="21" t="s">
        <v>1587</v>
      </c>
      <c r="J82" t="s">
        <v>1588</v>
      </c>
      <c r="K82" t="s">
        <v>1589</v>
      </c>
      <c r="L82" s="21" t="s">
        <v>1588</v>
      </c>
      <c r="M82" s="21">
        <v>400</v>
      </c>
      <c r="N82" s="21" t="s">
        <v>338</v>
      </c>
      <c r="O82" s="21" t="s">
        <v>144</v>
      </c>
      <c r="P82" s="21" t="s">
        <v>1582</v>
      </c>
      <c r="Q82" t="s">
        <v>1570</v>
      </c>
      <c r="R82" s="21" t="s">
        <v>1576</v>
      </c>
      <c r="S82" s="21" t="s">
        <v>154</v>
      </c>
      <c r="T82" s="21" t="s">
        <v>188</v>
      </c>
      <c r="U82" s="21" t="s">
        <v>156</v>
      </c>
    </row>
    <row r="83" spans="1:21" x14ac:dyDescent="0.3">
      <c r="A83" s="22">
        <v>71</v>
      </c>
      <c r="B83" s="22" t="s">
        <v>1590</v>
      </c>
      <c r="C83" s="22">
        <v>3</v>
      </c>
      <c r="D83" s="21" t="s">
        <v>1591</v>
      </c>
      <c r="E83" s="21" t="s">
        <v>149</v>
      </c>
      <c r="F83" s="21" t="s">
        <v>330</v>
      </c>
      <c r="G83" s="21" t="s">
        <v>230</v>
      </c>
      <c r="H83" s="21">
        <v>3000000</v>
      </c>
      <c r="I83" s="21" t="s">
        <v>150</v>
      </c>
      <c r="J83" t="s">
        <v>151</v>
      </c>
      <c r="K83" t="s">
        <v>152</v>
      </c>
      <c r="L83" s="21" t="s">
        <v>153</v>
      </c>
      <c r="M83" s="21">
        <v>1000</v>
      </c>
      <c r="N83" s="21" t="s">
        <v>1388</v>
      </c>
      <c r="O83" s="21" t="s">
        <v>144</v>
      </c>
      <c r="P83" s="21" t="s">
        <v>1592</v>
      </c>
      <c r="Q83" t="s">
        <v>1590</v>
      </c>
      <c r="R83" s="21" t="s">
        <v>231</v>
      </c>
      <c r="S83" s="21" t="s">
        <v>154</v>
      </c>
      <c r="T83" s="21" t="s">
        <v>166</v>
      </c>
      <c r="U83" s="21" t="s">
        <v>156</v>
      </c>
    </row>
    <row r="84" spans="1:21" x14ac:dyDescent="0.3">
      <c r="A84" s="22">
        <v>72</v>
      </c>
      <c r="B84" s="22" t="s">
        <v>1590</v>
      </c>
      <c r="C84" s="22">
        <v>3</v>
      </c>
      <c r="D84" s="21" t="s">
        <v>1593</v>
      </c>
      <c r="E84" s="21" t="s">
        <v>149</v>
      </c>
      <c r="F84" s="21" t="s">
        <v>330</v>
      </c>
      <c r="G84" s="21" t="s">
        <v>230</v>
      </c>
      <c r="H84" s="21">
        <v>24860000</v>
      </c>
      <c r="I84" s="21" t="s">
        <v>150</v>
      </c>
      <c r="J84" t="s">
        <v>151</v>
      </c>
      <c r="K84" t="s">
        <v>152</v>
      </c>
      <c r="L84" s="21" t="s">
        <v>153</v>
      </c>
      <c r="M84" s="21">
        <v>1000</v>
      </c>
      <c r="N84" s="21" t="s">
        <v>1388</v>
      </c>
      <c r="O84" s="21" t="s">
        <v>144</v>
      </c>
      <c r="P84" s="21" t="s">
        <v>1594</v>
      </c>
      <c r="Q84" t="s">
        <v>1590</v>
      </c>
      <c r="R84" s="21" t="s">
        <v>231</v>
      </c>
      <c r="S84" s="21" t="s">
        <v>154</v>
      </c>
      <c r="T84" s="21" t="s">
        <v>166</v>
      </c>
      <c r="U84" s="21" t="s">
        <v>156</v>
      </c>
    </row>
    <row r="85" spans="1:21" x14ac:dyDescent="0.3">
      <c r="A85" s="22">
        <v>73</v>
      </c>
      <c r="B85" s="22" t="s">
        <v>1590</v>
      </c>
      <c r="C85" s="22">
        <v>3</v>
      </c>
      <c r="D85" s="21" t="s">
        <v>1595</v>
      </c>
      <c r="E85" s="21" t="s">
        <v>149</v>
      </c>
      <c r="F85" s="21" t="s">
        <v>330</v>
      </c>
      <c r="G85" s="21" t="s">
        <v>230</v>
      </c>
      <c r="H85" s="21">
        <v>3791700</v>
      </c>
      <c r="I85" s="21" t="s">
        <v>150</v>
      </c>
      <c r="J85" t="s">
        <v>151</v>
      </c>
      <c r="K85" t="s">
        <v>152</v>
      </c>
      <c r="L85" s="21" t="s">
        <v>153</v>
      </c>
      <c r="M85" s="21">
        <v>9</v>
      </c>
      <c r="N85" s="21" t="s">
        <v>1388</v>
      </c>
      <c r="O85" s="21" t="s">
        <v>144</v>
      </c>
      <c r="P85" s="21" t="s">
        <v>1596</v>
      </c>
      <c r="Q85" t="s">
        <v>1590</v>
      </c>
      <c r="R85" s="21" t="s">
        <v>231</v>
      </c>
      <c r="S85" s="21" t="s">
        <v>154</v>
      </c>
      <c r="T85" s="21" t="s">
        <v>166</v>
      </c>
      <c r="U85" s="21" t="s">
        <v>156</v>
      </c>
    </row>
    <row r="86" spans="1:21" x14ac:dyDescent="0.3">
      <c r="A86" s="22">
        <v>74</v>
      </c>
      <c r="B86" s="22" t="s">
        <v>1597</v>
      </c>
      <c r="C86" s="22">
        <v>4</v>
      </c>
      <c r="D86" s="21" t="s">
        <v>1598</v>
      </c>
      <c r="E86" s="21" t="s">
        <v>157</v>
      </c>
      <c r="F86" s="21" t="s">
        <v>1599</v>
      </c>
      <c r="G86" s="21" t="s">
        <v>194</v>
      </c>
      <c r="H86" s="21">
        <v>687000</v>
      </c>
      <c r="I86" s="21" t="s">
        <v>244</v>
      </c>
      <c r="J86" t="s">
        <v>245</v>
      </c>
      <c r="K86" t="s">
        <v>246</v>
      </c>
      <c r="L86" s="21" t="s">
        <v>245</v>
      </c>
      <c r="M86" s="21">
        <v>3</v>
      </c>
      <c r="N86" s="21" t="s">
        <v>1600</v>
      </c>
      <c r="O86" s="21" t="s">
        <v>144</v>
      </c>
      <c r="P86" s="21" t="s">
        <v>1601</v>
      </c>
      <c r="Q86" t="s">
        <v>1597</v>
      </c>
      <c r="R86" s="21" t="s">
        <v>198</v>
      </c>
      <c r="S86" s="21" t="s">
        <v>146</v>
      </c>
      <c r="T86" s="21" t="s">
        <v>199</v>
      </c>
      <c r="U86" s="21" t="s">
        <v>161</v>
      </c>
    </row>
    <row r="87" spans="1:21" x14ac:dyDescent="0.3">
      <c r="A87" s="22">
        <v>75</v>
      </c>
      <c r="B87" s="22" t="s">
        <v>1602</v>
      </c>
      <c r="C87" s="22">
        <v>4</v>
      </c>
      <c r="D87" s="21" t="s">
        <v>1603</v>
      </c>
      <c r="E87" s="21" t="s">
        <v>172</v>
      </c>
      <c r="F87" s="21" t="s">
        <v>1604</v>
      </c>
      <c r="G87" s="21" t="s">
        <v>194</v>
      </c>
      <c r="H87" s="21">
        <v>87000</v>
      </c>
      <c r="I87" s="21" t="s">
        <v>247</v>
      </c>
      <c r="J87" t="s">
        <v>248</v>
      </c>
      <c r="K87" t="s">
        <v>249</v>
      </c>
      <c r="L87" s="21" t="s">
        <v>248</v>
      </c>
      <c r="M87" s="21">
        <v>1</v>
      </c>
      <c r="N87" s="21" t="s">
        <v>1413</v>
      </c>
      <c r="O87" s="21" t="s">
        <v>144</v>
      </c>
      <c r="P87" s="21" t="s">
        <v>1414</v>
      </c>
      <c r="Q87" t="s">
        <v>1602</v>
      </c>
      <c r="R87" s="21" t="s">
        <v>198</v>
      </c>
      <c r="S87" s="21" t="s">
        <v>146</v>
      </c>
      <c r="T87" s="21" t="s">
        <v>199</v>
      </c>
      <c r="U87" s="21" t="s">
        <v>148</v>
      </c>
    </row>
    <row r="88" spans="1:21" x14ac:dyDescent="0.3">
      <c r="A88" s="22">
        <v>76</v>
      </c>
      <c r="B88" s="22" t="s">
        <v>1605</v>
      </c>
      <c r="C88" s="22">
        <v>4</v>
      </c>
      <c r="D88" s="21" t="s">
        <v>1606</v>
      </c>
      <c r="E88" s="21" t="s">
        <v>149</v>
      </c>
      <c r="F88" s="21" t="s">
        <v>1607</v>
      </c>
      <c r="G88" s="21" t="s">
        <v>1608</v>
      </c>
      <c r="H88" s="21">
        <v>69960000</v>
      </c>
      <c r="I88" s="21" t="s">
        <v>226</v>
      </c>
      <c r="J88" t="s">
        <v>227</v>
      </c>
      <c r="K88" t="s">
        <v>228</v>
      </c>
      <c r="L88" s="21" t="s">
        <v>227</v>
      </c>
      <c r="M88" s="21">
        <v>2</v>
      </c>
      <c r="N88" s="21" t="s">
        <v>1609</v>
      </c>
      <c r="O88" s="21" t="s">
        <v>144</v>
      </c>
      <c r="P88" s="21" t="s">
        <v>1610</v>
      </c>
      <c r="Q88" t="s">
        <v>1605</v>
      </c>
      <c r="R88" s="21" t="s">
        <v>1611</v>
      </c>
      <c r="S88" s="21" t="s">
        <v>257</v>
      </c>
      <c r="T88" s="21" t="s">
        <v>250</v>
      </c>
      <c r="U88" s="21" t="s">
        <v>156</v>
      </c>
    </row>
    <row r="89" spans="1:21" x14ac:dyDescent="0.3">
      <c r="A89" s="22">
        <v>77</v>
      </c>
      <c r="B89" s="22" t="s">
        <v>1612</v>
      </c>
      <c r="C89" s="22">
        <v>4</v>
      </c>
      <c r="D89" s="21" t="s">
        <v>1613</v>
      </c>
      <c r="E89" s="21" t="s">
        <v>157</v>
      </c>
      <c r="F89" s="21" t="s">
        <v>1599</v>
      </c>
      <c r="G89" s="21" t="s">
        <v>194</v>
      </c>
      <c r="H89" s="21">
        <v>229000</v>
      </c>
      <c r="I89" s="21" t="s">
        <v>244</v>
      </c>
      <c r="J89" t="s">
        <v>245</v>
      </c>
      <c r="K89" t="s">
        <v>246</v>
      </c>
      <c r="L89" s="21" t="s">
        <v>245</v>
      </c>
      <c r="M89" s="21">
        <v>1</v>
      </c>
      <c r="N89" s="21" t="s">
        <v>1600</v>
      </c>
      <c r="O89" s="21" t="s">
        <v>144</v>
      </c>
      <c r="P89" s="21" t="s">
        <v>1601</v>
      </c>
      <c r="Q89" t="s">
        <v>1612</v>
      </c>
      <c r="R89" s="21" t="s">
        <v>198</v>
      </c>
      <c r="S89" s="21" t="s">
        <v>146</v>
      </c>
      <c r="T89" s="21" t="s">
        <v>199</v>
      </c>
      <c r="U89" s="21" t="s">
        <v>161</v>
      </c>
    </row>
    <row r="90" spans="1:21" x14ac:dyDescent="0.3">
      <c r="A90" s="22">
        <v>78</v>
      </c>
      <c r="B90" s="22" t="s">
        <v>1614</v>
      </c>
      <c r="C90" s="22">
        <v>4</v>
      </c>
      <c r="D90" s="21" t="s">
        <v>1615</v>
      </c>
      <c r="E90" s="21" t="s">
        <v>172</v>
      </c>
      <c r="F90" s="21" t="s">
        <v>1616</v>
      </c>
      <c r="G90" s="21" t="s">
        <v>221</v>
      </c>
      <c r="H90" s="21">
        <v>800000</v>
      </c>
      <c r="I90" s="21" t="s">
        <v>222</v>
      </c>
      <c r="J90" t="s">
        <v>223</v>
      </c>
      <c r="K90" t="s">
        <v>224</v>
      </c>
      <c r="L90" s="21" t="s">
        <v>223</v>
      </c>
      <c r="M90" s="21">
        <v>1</v>
      </c>
      <c r="N90" s="21" t="s">
        <v>1617</v>
      </c>
      <c r="O90" s="21" t="s">
        <v>144</v>
      </c>
      <c r="P90" s="21" t="s">
        <v>1618</v>
      </c>
      <c r="Q90" t="s">
        <v>1614</v>
      </c>
      <c r="R90" s="21" t="s">
        <v>225</v>
      </c>
      <c r="S90" s="21" t="s">
        <v>146</v>
      </c>
      <c r="T90" s="21" t="s">
        <v>155</v>
      </c>
      <c r="U90" s="21" t="s">
        <v>148</v>
      </c>
    </row>
    <row r="91" spans="1:21" x14ac:dyDescent="0.3">
      <c r="A91" s="22">
        <v>79</v>
      </c>
      <c r="B91" s="22" t="s">
        <v>1614</v>
      </c>
      <c r="C91" s="22">
        <v>4</v>
      </c>
      <c r="D91" s="21" t="s">
        <v>1619</v>
      </c>
      <c r="E91" s="21" t="s">
        <v>172</v>
      </c>
      <c r="F91" s="21" t="s">
        <v>1620</v>
      </c>
      <c r="G91" s="21" t="s">
        <v>221</v>
      </c>
      <c r="H91" s="21">
        <v>740000</v>
      </c>
      <c r="I91" s="21" t="s">
        <v>244</v>
      </c>
      <c r="J91" t="s">
        <v>245</v>
      </c>
      <c r="K91" t="s">
        <v>246</v>
      </c>
      <c r="L91" s="21" t="s">
        <v>245</v>
      </c>
      <c r="M91" s="21">
        <v>1</v>
      </c>
      <c r="N91" s="21" t="s">
        <v>1397</v>
      </c>
      <c r="O91" s="21" t="s">
        <v>144</v>
      </c>
      <c r="P91" s="21" t="s">
        <v>1398</v>
      </c>
      <c r="Q91" t="s">
        <v>1614</v>
      </c>
      <c r="R91" s="21" t="s">
        <v>225</v>
      </c>
      <c r="S91" s="21" t="s">
        <v>146</v>
      </c>
      <c r="T91" s="21" t="s">
        <v>155</v>
      </c>
      <c r="U91" s="21" t="s">
        <v>148</v>
      </c>
    </row>
    <row r="92" spans="1:21" x14ac:dyDescent="0.3">
      <c r="A92" s="22">
        <v>80</v>
      </c>
      <c r="B92" s="22" t="s">
        <v>1621</v>
      </c>
      <c r="C92" s="22">
        <v>4</v>
      </c>
      <c r="D92" s="21" t="s">
        <v>1622</v>
      </c>
      <c r="E92" s="21" t="s">
        <v>149</v>
      </c>
      <c r="F92" s="21" t="s">
        <v>1623</v>
      </c>
      <c r="G92" s="21" t="s">
        <v>1624</v>
      </c>
      <c r="H92" s="21">
        <v>21600000</v>
      </c>
      <c r="I92" s="21" t="s">
        <v>200</v>
      </c>
      <c r="J92" t="s">
        <v>201</v>
      </c>
      <c r="K92" t="s">
        <v>202</v>
      </c>
      <c r="L92" s="21" t="s">
        <v>203</v>
      </c>
      <c r="M92" s="21">
        <v>90</v>
      </c>
      <c r="N92" s="21" t="s">
        <v>1625</v>
      </c>
      <c r="O92" s="21" t="s">
        <v>144</v>
      </c>
      <c r="P92" s="21" t="s">
        <v>1626</v>
      </c>
      <c r="Q92" t="s">
        <v>1621</v>
      </c>
      <c r="R92" s="21" t="s">
        <v>1627</v>
      </c>
      <c r="S92" s="21" t="s">
        <v>1628</v>
      </c>
      <c r="T92" s="21" t="s">
        <v>1629</v>
      </c>
      <c r="U92" s="21" t="s">
        <v>156</v>
      </c>
    </row>
    <row r="93" spans="1:21" x14ac:dyDescent="0.3">
      <c r="A93" s="22">
        <v>81</v>
      </c>
      <c r="B93" s="22" t="s">
        <v>1621</v>
      </c>
      <c r="C93" s="22">
        <v>4</v>
      </c>
      <c r="D93" s="21" t="s">
        <v>1630</v>
      </c>
      <c r="E93" s="21" t="s">
        <v>157</v>
      </c>
      <c r="F93" s="21" t="s">
        <v>1599</v>
      </c>
      <c r="G93" s="21" t="s">
        <v>194</v>
      </c>
      <c r="H93" s="21">
        <v>49000</v>
      </c>
      <c r="I93" s="21" t="s">
        <v>240</v>
      </c>
      <c r="J93" t="s">
        <v>241</v>
      </c>
      <c r="K93" t="s">
        <v>242</v>
      </c>
      <c r="L93" s="21" t="s">
        <v>241</v>
      </c>
      <c r="M93" s="21">
        <v>1</v>
      </c>
      <c r="N93" s="21" t="s">
        <v>1600</v>
      </c>
      <c r="O93" s="21" t="s">
        <v>144</v>
      </c>
      <c r="P93" s="21" t="s">
        <v>1601</v>
      </c>
      <c r="Q93" t="s">
        <v>1621</v>
      </c>
      <c r="R93" s="21" t="s">
        <v>198</v>
      </c>
      <c r="S93" s="21" t="s">
        <v>146</v>
      </c>
      <c r="T93" s="21" t="s">
        <v>199</v>
      </c>
      <c r="U93" s="21" t="s">
        <v>161</v>
      </c>
    </row>
    <row r="94" spans="1:21" x14ac:dyDescent="0.3">
      <c r="A94" s="22">
        <v>82</v>
      </c>
      <c r="B94" s="22" t="s">
        <v>1621</v>
      </c>
      <c r="C94" s="22">
        <v>4</v>
      </c>
      <c r="D94" s="21" t="s">
        <v>1630</v>
      </c>
      <c r="E94" s="21" t="s">
        <v>157</v>
      </c>
      <c r="F94" s="21" t="s">
        <v>1599</v>
      </c>
      <c r="G94" s="21" t="s">
        <v>194</v>
      </c>
      <c r="H94" s="21">
        <v>1220000</v>
      </c>
      <c r="I94" s="21" t="s">
        <v>244</v>
      </c>
      <c r="J94" t="s">
        <v>245</v>
      </c>
      <c r="K94" t="s">
        <v>246</v>
      </c>
      <c r="L94" s="21" t="s">
        <v>245</v>
      </c>
      <c r="M94" s="21">
        <v>1</v>
      </c>
      <c r="N94" s="21" t="s">
        <v>1600</v>
      </c>
      <c r="O94" s="21" t="s">
        <v>144</v>
      </c>
      <c r="P94" s="21" t="s">
        <v>1601</v>
      </c>
      <c r="Q94" t="s">
        <v>1621</v>
      </c>
      <c r="R94" s="21" t="s">
        <v>198</v>
      </c>
      <c r="S94" s="21" t="s">
        <v>146</v>
      </c>
      <c r="T94" s="21" t="s">
        <v>199</v>
      </c>
      <c r="U94" s="21" t="s">
        <v>161</v>
      </c>
    </row>
    <row r="95" spans="1:21" x14ac:dyDescent="0.3">
      <c r="A95" s="22">
        <v>83</v>
      </c>
      <c r="B95" s="22" t="s">
        <v>1631</v>
      </c>
      <c r="C95" s="22">
        <v>4</v>
      </c>
      <c r="D95" s="21" t="s">
        <v>1632</v>
      </c>
      <c r="E95" s="21" t="s">
        <v>149</v>
      </c>
      <c r="F95" s="21" t="s">
        <v>1623</v>
      </c>
      <c r="G95" s="21" t="s">
        <v>1624</v>
      </c>
      <c r="H95" s="21">
        <v>6741200</v>
      </c>
      <c r="I95" s="21" t="s">
        <v>1583</v>
      </c>
      <c r="J95" t="s">
        <v>1584</v>
      </c>
      <c r="K95" t="s">
        <v>1585</v>
      </c>
      <c r="L95" s="21" t="s">
        <v>1586</v>
      </c>
      <c r="M95" s="21">
        <v>38</v>
      </c>
      <c r="N95" s="21" t="s">
        <v>1633</v>
      </c>
      <c r="O95" s="21" t="s">
        <v>144</v>
      </c>
      <c r="P95" s="21" t="s">
        <v>1634</v>
      </c>
      <c r="Q95" t="s">
        <v>1631</v>
      </c>
      <c r="R95" s="21" t="s">
        <v>1627</v>
      </c>
      <c r="S95" s="21" t="s">
        <v>1628</v>
      </c>
      <c r="T95" s="21" t="s">
        <v>1629</v>
      </c>
      <c r="U95" s="21" t="s">
        <v>156</v>
      </c>
    </row>
    <row r="96" spans="1:21" x14ac:dyDescent="0.3">
      <c r="A96" s="22">
        <v>84</v>
      </c>
      <c r="B96" s="22" t="s">
        <v>1631</v>
      </c>
      <c r="C96" s="22">
        <v>4</v>
      </c>
      <c r="D96" s="21" t="s">
        <v>1632</v>
      </c>
      <c r="E96" s="21" t="s">
        <v>149</v>
      </c>
      <c r="F96" s="21" t="s">
        <v>1623</v>
      </c>
      <c r="G96" s="21" t="s">
        <v>1624</v>
      </c>
      <c r="H96" s="21">
        <v>1</v>
      </c>
      <c r="I96" s="21" t="s">
        <v>1578</v>
      </c>
      <c r="J96" t="s">
        <v>1579</v>
      </c>
      <c r="K96" t="s">
        <v>1580</v>
      </c>
      <c r="L96" s="21" t="s">
        <v>1581</v>
      </c>
      <c r="M96" s="21">
        <v>1</v>
      </c>
      <c r="N96" s="21" t="s">
        <v>1633</v>
      </c>
      <c r="O96" s="21" t="s">
        <v>144</v>
      </c>
      <c r="P96" s="21" t="s">
        <v>1634</v>
      </c>
      <c r="Q96" t="s">
        <v>1631</v>
      </c>
      <c r="R96" s="21" t="s">
        <v>1627</v>
      </c>
      <c r="S96" s="21" t="s">
        <v>1628</v>
      </c>
      <c r="T96" s="21" t="s">
        <v>1629</v>
      </c>
      <c r="U96" s="21" t="s">
        <v>156</v>
      </c>
    </row>
    <row r="97" spans="1:21" x14ac:dyDescent="0.3">
      <c r="A97" s="22">
        <v>85</v>
      </c>
      <c r="B97" s="22" t="s">
        <v>1631</v>
      </c>
      <c r="C97" s="22">
        <v>4</v>
      </c>
      <c r="D97" s="21" t="s">
        <v>1632</v>
      </c>
      <c r="E97" s="21" t="s">
        <v>149</v>
      </c>
      <c r="F97" s="21" t="s">
        <v>1623</v>
      </c>
      <c r="G97" s="21" t="s">
        <v>1624</v>
      </c>
      <c r="H97" s="21">
        <v>24734200</v>
      </c>
      <c r="I97" s="21" t="s">
        <v>1587</v>
      </c>
      <c r="J97" t="s">
        <v>1588</v>
      </c>
      <c r="K97" t="s">
        <v>1589</v>
      </c>
      <c r="L97" s="21" t="s">
        <v>1588</v>
      </c>
      <c r="M97" s="21">
        <v>38</v>
      </c>
      <c r="N97" s="21" t="s">
        <v>1633</v>
      </c>
      <c r="O97" s="21" t="s">
        <v>144</v>
      </c>
      <c r="P97" s="21" t="s">
        <v>1634</v>
      </c>
      <c r="Q97" t="s">
        <v>1631</v>
      </c>
      <c r="R97" s="21" t="s">
        <v>1627</v>
      </c>
      <c r="S97" s="21" t="s">
        <v>1628</v>
      </c>
      <c r="T97" s="21" t="s">
        <v>1629</v>
      </c>
      <c r="U97" s="21" t="s">
        <v>156</v>
      </c>
    </row>
    <row r="98" spans="1:21" x14ac:dyDescent="0.3">
      <c r="A98" s="22">
        <v>86</v>
      </c>
      <c r="B98" s="22" t="s">
        <v>1635</v>
      </c>
      <c r="C98" s="22">
        <v>4</v>
      </c>
      <c r="D98" s="21" t="s">
        <v>1636</v>
      </c>
      <c r="E98" s="21" t="s">
        <v>167</v>
      </c>
      <c r="F98" s="21" t="s">
        <v>1637</v>
      </c>
      <c r="G98" s="21" t="s">
        <v>1638</v>
      </c>
      <c r="H98" s="21">
        <v>8100000</v>
      </c>
      <c r="I98" s="21" t="s">
        <v>1639</v>
      </c>
      <c r="J98" t="s">
        <v>1640</v>
      </c>
      <c r="K98" t="s">
        <v>1641</v>
      </c>
      <c r="L98" s="21" t="s">
        <v>1642</v>
      </c>
      <c r="M98" s="21">
        <v>1</v>
      </c>
      <c r="N98" s="21" t="s">
        <v>1643</v>
      </c>
      <c r="O98" s="21" t="s">
        <v>144</v>
      </c>
      <c r="P98" s="21" t="s">
        <v>1644</v>
      </c>
      <c r="Q98" t="s">
        <v>1635</v>
      </c>
      <c r="R98" s="21" t="s">
        <v>1645</v>
      </c>
      <c r="S98" s="21" t="s">
        <v>154</v>
      </c>
      <c r="T98" s="21" t="s">
        <v>321</v>
      </c>
      <c r="U98" s="21" t="s">
        <v>171</v>
      </c>
    </row>
    <row r="99" spans="1:21" x14ac:dyDescent="0.3">
      <c r="A99" s="22">
        <v>87</v>
      </c>
      <c r="B99" s="22" t="s">
        <v>1646</v>
      </c>
      <c r="C99" s="22">
        <v>4</v>
      </c>
      <c r="D99" s="21" t="s">
        <v>1647</v>
      </c>
      <c r="E99" s="21" t="s">
        <v>172</v>
      </c>
      <c r="F99" s="21" t="s">
        <v>1648</v>
      </c>
      <c r="G99" s="21" t="s">
        <v>221</v>
      </c>
      <c r="H99" s="21">
        <v>1000000</v>
      </c>
      <c r="I99" s="21" t="s">
        <v>1649</v>
      </c>
      <c r="J99" t="s">
        <v>1650</v>
      </c>
      <c r="K99" t="s">
        <v>1651</v>
      </c>
      <c r="L99" s="21" t="s">
        <v>1650</v>
      </c>
      <c r="M99" s="21">
        <v>2</v>
      </c>
      <c r="N99" s="21" t="s">
        <v>1652</v>
      </c>
      <c r="O99" s="21" t="s">
        <v>144</v>
      </c>
      <c r="P99" s="21" t="s">
        <v>1653</v>
      </c>
      <c r="Q99" t="s">
        <v>1646</v>
      </c>
      <c r="R99" s="21" t="s">
        <v>225</v>
      </c>
      <c r="S99" s="21" t="s">
        <v>146</v>
      </c>
      <c r="T99" s="21" t="s">
        <v>155</v>
      </c>
      <c r="U99" s="21" t="s">
        <v>148</v>
      </c>
    </row>
    <row r="100" spans="1:21" x14ac:dyDescent="0.3">
      <c r="A100" s="22">
        <v>88</v>
      </c>
      <c r="B100" s="22" t="s">
        <v>1646</v>
      </c>
      <c r="C100" s="22">
        <v>4</v>
      </c>
      <c r="D100" s="21" t="s">
        <v>1654</v>
      </c>
      <c r="E100" s="21" t="s">
        <v>172</v>
      </c>
      <c r="F100" s="21" t="s">
        <v>1648</v>
      </c>
      <c r="G100" s="21" t="s">
        <v>221</v>
      </c>
      <c r="H100" s="21">
        <v>1680000</v>
      </c>
      <c r="I100" s="21" t="s">
        <v>254</v>
      </c>
      <c r="J100" t="s">
        <v>255</v>
      </c>
      <c r="K100" t="s">
        <v>256</v>
      </c>
      <c r="L100" s="21" t="s">
        <v>255</v>
      </c>
      <c r="M100" s="21">
        <v>2</v>
      </c>
      <c r="N100" s="21" t="s">
        <v>1655</v>
      </c>
      <c r="O100" s="21" t="s">
        <v>144</v>
      </c>
      <c r="P100" s="21" t="s">
        <v>1656</v>
      </c>
      <c r="Q100" t="s">
        <v>1646</v>
      </c>
      <c r="R100" s="21" t="s">
        <v>225</v>
      </c>
      <c r="S100" s="21" t="s">
        <v>146</v>
      </c>
      <c r="T100" s="21" t="s">
        <v>155</v>
      </c>
      <c r="U100" s="21" t="s">
        <v>148</v>
      </c>
    </row>
    <row r="101" spans="1:21" x14ac:dyDescent="0.3">
      <c r="A101" s="22">
        <v>89</v>
      </c>
      <c r="B101" s="22" t="s">
        <v>1646</v>
      </c>
      <c r="C101" s="22">
        <v>4</v>
      </c>
      <c r="D101" s="21" t="s">
        <v>1657</v>
      </c>
      <c r="E101" s="21" t="s">
        <v>172</v>
      </c>
      <c r="F101" s="21" t="s">
        <v>1648</v>
      </c>
      <c r="G101" s="21" t="s">
        <v>194</v>
      </c>
      <c r="H101" s="21">
        <v>550000</v>
      </c>
      <c r="I101" s="21" t="s">
        <v>1658</v>
      </c>
      <c r="J101" t="s">
        <v>1659</v>
      </c>
      <c r="K101" t="s">
        <v>1660</v>
      </c>
      <c r="L101" s="21" t="s">
        <v>1659</v>
      </c>
      <c r="M101" s="21">
        <v>1</v>
      </c>
      <c r="N101" s="21" t="s">
        <v>1661</v>
      </c>
      <c r="O101" s="21" t="s">
        <v>144</v>
      </c>
      <c r="P101" s="21" t="s">
        <v>1662</v>
      </c>
      <c r="Q101" t="s">
        <v>1646</v>
      </c>
      <c r="R101" s="21" t="s">
        <v>198</v>
      </c>
      <c r="S101" s="21" t="s">
        <v>146</v>
      </c>
      <c r="T101" s="21" t="s">
        <v>199</v>
      </c>
      <c r="U101" s="21" t="s">
        <v>148</v>
      </c>
    </row>
    <row r="102" spans="1:21" x14ac:dyDescent="0.3">
      <c r="A102" s="22">
        <v>90</v>
      </c>
      <c r="B102" s="22" t="s">
        <v>1663</v>
      </c>
      <c r="C102" s="22">
        <v>4</v>
      </c>
      <c r="D102" s="21" t="s">
        <v>1664</v>
      </c>
      <c r="E102" s="21" t="s">
        <v>172</v>
      </c>
      <c r="F102" s="21" t="s">
        <v>1665</v>
      </c>
      <c r="G102" s="21" t="s">
        <v>315</v>
      </c>
      <c r="H102" s="21">
        <v>778000</v>
      </c>
      <c r="I102" s="21" t="s">
        <v>158</v>
      </c>
      <c r="J102" t="s">
        <v>159</v>
      </c>
      <c r="K102" t="s">
        <v>160</v>
      </c>
      <c r="L102" s="21" t="s">
        <v>159</v>
      </c>
      <c r="M102" s="21">
        <v>2</v>
      </c>
      <c r="N102" s="21" t="s">
        <v>1666</v>
      </c>
      <c r="O102" s="21" t="s">
        <v>144</v>
      </c>
      <c r="P102" s="21" t="s">
        <v>1667</v>
      </c>
      <c r="Q102" t="s">
        <v>1663</v>
      </c>
      <c r="R102" s="21" t="s">
        <v>316</v>
      </c>
      <c r="S102" s="21" t="s">
        <v>154</v>
      </c>
      <c r="T102" s="21" t="s">
        <v>317</v>
      </c>
      <c r="U102" s="21" t="s">
        <v>148</v>
      </c>
    </row>
    <row r="103" spans="1:21" x14ac:dyDescent="0.3">
      <c r="A103" s="22">
        <v>91</v>
      </c>
      <c r="B103" s="22" t="s">
        <v>1668</v>
      </c>
      <c r="C103" s="22">
        <v>4</v>
      </c>
      <c r="D103" s="21" t="s">
        <v>1669</v>
      </c>
      <c r="E103" s="21" t="s">
        <v>149</v>
      </c>
      <c r="F103" s="21" t="s">
        <v>1670</v>
      </c>
      <c r="G103" s="21" t="s">
        <v>312</v>
      </c>
      <c r="H103" s="21">
        <v>46777500</v>
      </c>
      <c r="I103" s="21" t="s">
        <v>1671</v>
      </c>
      <c r="J103" t="s">
        <v>1672</v>
      </c>
      <c r="K103" t="s">
        <v>1673</v>
      </c>
      <c r="L103" s="21" t="s">
        <v>1672</v>
      </c>
      <c r="M103" s="21">
        <v>5</v>
      </c>
      <c r="N103" s="21" t="s">
        <v>1674</v>
      </c>
      <c r="O103" s="21" t="s">
        <v>144</v>
      </c>
      <c r="P103" s="21" t="s">
        <v>1675</v>
      </c>
      <c r="Q103" t="s">
        <v>1668</v>
      </c>
      <c r="R103" s="21" t="s">
        <v>1676</v>
      </c>
      <c r="S103" s="21" t="s">
        <v>257</v>
      </c>
      <c r="T103" s="21" t="s">
        <v>165</v>
      </c>
      <c r="U103" s="21" t="s">
        <v>156</v>
      </c>
    </row>
    <row r="104" spans="1:21" x14ac:dyDescent="0.3">
      <c r="A104" s="22">
        <v>92</v>
      </c>
      <c r="B104" s="22" t="s">
        <v>1677</v>
      </c>
      <c r="C104" s="22">
        <v>4</v>
      </c>
      <c r="D104" s="21" t="s">
        <v>1678</v>
      </c>
      <c r="E104" s="21" t="s">
        <v>149</v>
      </c>
      <c r="F104" s="21" t="s">
        <v>1679</v>
      </c>
      <c r="G104" s="21" t="s">
        <v>1680</v>
      </c>
      <c r="H104" s="21">
        <v>2238500</v>
      </c>
      <c r="I104" s="21" t="s">
        <v>150</v>
      </c>
      <c r="J104" t="s">
        <v>151</v>
      </c>
      <c r="K104" t="s">
        <v>152</v>
      </c>
      <c r="L104" s="21" t="s">
        <v>153</v>
      </c>
      <c r="M104" s="21">
        <v>55</v>
      </c>
      <c r="N104" s="21" t="s">
        <v>1388</v>
      </c>
      <c r="O104" s="21" t="s">
        <v>144</v>
      </c>
      <c r="P104" s="21" t="s">
        <v>1681</v>
      </c>
      <c r="Q104" t="s">
        <v>1677</v>
      </c>
      <c r="R104" s="21" t="s">
        <v>1682</v>
      </c>
      <c r="S104" s="21" t="s">
        <v>154</v>
      </c>
      <c r="T104" s="21" t="s">
        <v>1683</v>
      </c>
      <c r="U104" s="21" t="s">
        <v>156</v>
      </c>
    </row>
    <row r="105" spans="1:21" x14ac:dyDescent="0.3">
      <c r="A105" s="22">
        <v>93</v>
      </c>
      <c r="B105" s="22" t="s">
        <v>1684</v>
      </c>
      <c r="C105" s="22">
        <v>4</v>
      </c>
      <c r="D105" s="21" t="s">
        <v>1685</v>
      </c>
      <c r="E105" s="21" t="s">
        <v>149</v>
      </c>
      <c r="F105" s="21" t="s">
        <v>1686</v>
      </c>
      <c r="G105" s="21" t="s">
        <v>1687</v>
      </c>
      <c r="H105" s="21">
        <v>33000000</v>
      </c>
      <c r="I105" s="21" t="s">
        <v>1688</v>
      </c>
      <c r="J105" t="s">
        <v>1689</v>
      </c>
      <c r="K105" t="s">
        <v>1690</v>
      </c>
      <c r="L105" s="21" t="s">
        <v>1689</v>
      </c>
      <c r="M105" s="21">
        <v>1</v>
      </c>
      <c r="N105" s="21" t="s">
        <v>1691</v>
      </c>
      <c r="O105" s="21" t="s">
        <v>144</v>
      </c>
      <c r="P105" s="21" t="s">
        <v>1692</v>
      </c>
      <c r="Q105" t="s">
        <v>1684</v>
      </c>
      <c r="R105" s="21" t="s">
        <v>1693</v>
      </c>
      <c r="S105" s="21" t="s">
        <v>154</v>
      </c>
      <c r="T105" s="21" t="s">
        <v>325</v>
      </c>
      <c r="U105" s="21" t="s">
        <v>156</v>
      </c>
    </row>
    <row r="106" spans="1:21" x14ac:dyDescent="0.3">
      <c r="A106" s="22">
        <v>94</v>
      </c>
      <c r="B106" s="22" t="s">
        <v>1694</v>
      </c>
      <c r="C106" s="22">
        <v>4</v>
      </c>
      <c r="D106" s="21" t="s">
        <v>1695</v>
      </c>
      <c r="E106" s="21" t="s">
        <v>149</v>
      </c>
      <c r="F106" s="21" t="s">
        <v>1696</v>
      </c>
      <c r="G106" s="21" t="s">
        <v>1697</v>
      </c>
      <c r="H106" s="21">
        <v>14690500</v>
      </c>
      <c r="I106" s="21" t="s">
        <v>162</v>
      </c>
      <c r="J106" t="s">
        <v>163</v>
      </c>
      <c r="K106" t="s">
        <v>164</v>
      </c>
      <c r="L106" s="21" t="s">
        <v>163</v>
      </c>
      <c r="M106" s="21">
        <v>5</v>
      </c>
      <c r="N106" s="21" t="s">
        <v>1698</v>
      </c>
      <c r="O106" s="21" t="s">
        <v>144</v>
      </c>
      <c r="P106" s="21" t="s">
        <v>1699</v>
      </c>
      <c r="Q106" t="s">
        <v>1694</v>
      </c>
      <c r="R106" s="21" t="s">
        <v>1700</v>
      </c>
      <c r="S106" s="21" t="s">
        <v>154</v>
      </c>
      <c r="T106" s="21" t="s">
        <v>165</v>
      </c>
      <c r="U106" s="21" t="s">
        <v>156</v>
      </c>
    </row>
    <row r="107" spans="1:21" x14ac:dyDescent="0.3">
      <c r="A107" s="22">
        <v>95</v>
      </c>
      <c r="B107" s="22" t="s">
        <v>1694</v>
      </c>
      <c r="C107" s="22">
        <v>4</v>
      </c>
      <c r="D107" s="21" t="s">
        <v>1701</v>
      </c>
      <c r="E107" s="21" t="s">
        <v>149</v>
      </c>
      <c r="F107" s="21" t="s">
        <v>1702</v>
      </c>
      <c r="G107" s="21" t="s">
        <v>1703</v>
      </c>
      <c r="H107" s="21">
        <v>66546000</v>
      </c>
      <c r="I107" s="21" t="s">
        <v>1704</v>
      </c>
      <c r="J107" t="s">
        <v>1705</v>
      </c>
      <c r="K107" t="s">
        <v>1706</v>
      </c>
      <c r="L107" s="21" t="s">
        <v>1705</v>
      </c>
      <c r="M107" s="21">
        <v>2</v>
      </c>
      <c r="N107" s="21" t="s">
        <v>1707</v>
      </c>
      <c r="O107" s="21" t="s">
        <v>144</v>
      </c>
      <c r="P107" s="21" t="s">
        <v>1708</v>
      </c>
      <c r="Q107" t="s">
        <v>1694</v>
      </c>
      <c r="R107" s="21" t="s">
        <v>1709</v>
      </c>
      <c r="S107" s="21" t="s">
        <v>154</v>
      </c>
      <c r="T107" s="21" t="s">
        <v>1710</v>
      </c>
      <c r="U107" s="21" t="s">
        <v>156</v>
      </c>
    </row>
    <row r="108" spans="1:21" x14ac:dyDescent="0.3">
      <c r="A108" s="22">
        <v>96</v>
      </c>
      <c r="B108" s="22" t="s">
        <v>1711</v>
      </c>
      <c r="C108" s="22">
        <v>4</v>
      </c>
      <c r="D108" s="21" t="s">
        <v>1712</v>
      </c>
      <c r="E108" s="21" t="s">
        <v>149</v>
      </c>
      <c r="F108" s="21" t="s">
        <v>1713</v>
      </c>
      <c r="G108" s="21" t="s">
        <v>1714</v>
      </c>
      <c r="H108" s="21">
        <v>43000000</v>
      </c>
      <c r="I108" s="21" t="s">
        <v>150</v>
      </c>
      <c r="J108" t="s">
        <v>151</v>
      </c>
      <c r="K108" t="s">
        <v>152</v>
      </c>
      <c r="L108" s="21" t="s">
        <v>153</v>
      </c>
      <c r="M108" s="21">
        <v>2</v>
      </c>
      <c r="N108" s="21" t="s">
        <v>1715</v>
      </c>
      <c r="O108" s="21" t="s">
        <v>144</v>
      </c>
      <c r="P108" s="21" t="s">
        <v>1716</v>
      </c>
      <c r="Q108" t="s">
        <v>1711</v>
      </c>
      <c r="R108" s="21" t="s">
        <v>1717</v>
      </c>
      <c r="S108" s="21" t="s">
        <v>154</v>
      </c>
      <c r="T108" s="21" t="s">
        <v>229</v>
      </c>
      <c r="U108" s="21" t="s">
        <v>156</v>
      </c>
    </row>
    <row r="109" spans="1:21" x14ac:dyDescent="0.3">
      <c r="A109" s="22">
        <v>97</v>
      </c>
      <c r="B109" s="22" t="s">
        <v>1711</v>
      </c>
      <c r="C109" s="22">
        <v>4</v>
      </c>
      <c r="D109" s="21" t="s">
        <v>1712</v>
      </c>
      <c r="E109" s="21" t="s">
        <v>149</v>
      </c>
      <c r="F109" s="21" t="s">
        <v>1713</v>
      </c>
      <c r="G109" s="21" t="s">
        <v>1714</v>
      </c>
      <c r="H109" s="21">
        <v>54860000</v>
      </c>
      <c r="I109" s="21" t="s">
        <v>150</v>
      </c>
      <c r="J109" t="s">
        <v>151</v>
      </c>
      <c r="K109" t="s">
        <v>152</v>
      </c>
      <c r="L109" s="21" t="s">
        <v>153</v>
      </c>
      <c r="M109" s="21">
        <v>2600</v>
      </c>
      <c r="N109" s="21" t="s">
        <v>1715</v>
      </c>
      <c r="O109" s="21" t="s">
        <v>144</v>
      </c>
      <c r="P109" s="21" t="s">
        <v>1716</v>
      </c>
      <c r="Q109" t="s">
        <v>1711</v>
      </c>
      <c r="R109" s="21" t="s">
        <v>1717</v>
      </c>
      <c r="S109" s="21" t="s">
        <v>154</v>
      </c>
      <c r="T109" s="21" t="s">
        <v>229</v>
      </c>
      <c r="U109" s="21" t="s">
        <v>156</v>
      </c>
    </row>
  </sheetData>
  <mergeCells count="1">
    <mergeCell ref="A2:D2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전자조달규모(2023년)(제출)</vt:lpstr>
      <vt:lpstr>전자조달규모(2023년)(편집)</vt:lpstr>
      <vt:lpstr>2023년 전사</vt:lpstr>
      <vt:lpstr>2023년 종합쇼핑몰 전사 추가</vt:lpstr>
      <vt:lpstr>'전자조달규모(2023년)(제출)'!Print_Area</vt:lpstr>
      <vt:lpstr>'전자조달규모(2023년)(편집)'!Print_Area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완료된계약 </dc:title>
  <dc:creator>홍성화</dc:creator>
  <cp:lastModifiedBy>이효진</cp:lastModifiedBy>
  <dcterms:created xsi:type="dcterms:W3CDTF">2022-04-27T01:37:33Z</dcterms:created>
  <dcterms:modified xsi:type="dcterms:W3CDTF">2025-04-22T07:31:58Z</dcterms:modified>
</cp:coreProperties>
</file>