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V:\개인문서함\새 폴더 (2)\홈페이지 사전공표\"/>
    </mc:Choice>
  </mc:AlternateContent>
  <xr:revisionPtr revIDLastSave="0" documentId="13_ncr:1_{D298D55D-CA65-4E5E-884F-F1EC2E0C1759}" xr6:coauthVersionLast="47" xr6:coauthVersionMax="47" xr10:uidLastSave="{00000000-0000-0000-0000-000000000000}"/>
  <bookViews>
    <workbookView xWindow="9030" yWindow="2115" windowWidth="17325" windowHeight="13410" tabRatio="819" xr2:uid="{00000000-000D-0000-FFFF-FFFF00000000}"/>
  </bookViews>
  <sheets>
    <sheet name="전자조달규모(2024년)(제출)" sheetId="6" r:id="rId1"/>
    <sheet name="전자조달규모(2024년)(편집)" sheetId="3" r:id="rId2"/>
    <sheet name="2024년 전사" sheetId="16" r:id="rId3"/>
    <sheet name="2024년 종합쇼핑몰 전사 추가" sheetId="14" r:id="rId4"/>
  </sheets>
  <externalReferences>
    <externalReference r:id="rId5"/>
  </externalReferences>
  <definedNames>
    <definedName name="_xlnm._FilterDatabase" localSheetId="2" hidden="1">'2024년 전사'!$A$12:$AD$380</definedName>
    <definedName name="_xlnm.Print_Area" localSheetId="0">'전자조달규모(2024년)(제출)'!$A$1:$F$65</definedName>
    <definedName name="_xlnm.Print_Area" localSheetId="1">'전자조달규모(2024년)(편집)'!$A$1:$F$50</definedName>
    <definedName name="봉">[1]Sheet5!$A$2:$C$244</definedName>
    <definedName name="정봉준씨" localSheetId="0">#REF!</definedName>
    <definedName name="정봉준씨" localSheetId="1">#REF!</definedName>
    <definedName name="정봉준씨">#REF!</definedName>
    <definedName name="제출" localSheetId="0">#REF!</definedName>
    <definedName name="제출" localSheetId="1">#REF!</definedName>
    <definedName name="제출">#REF!</definedName>
    <definedName name="추가" localSheetId="0">#REF!</definedName>
    <definedName name="추가" localSheetId="1">#REF!</definedName>
    <definedName name="추가">#REF!</definedName>
  </definedNames>
  <calcPr calcId="181029"/>
</workbook>
</file>

<file path=xl/calcChain.xml><?xml version="1.0" encoding="utf-8"?>
<calcChain xmlns="http://schemas.openxmlformats.org/spreadsheetml/2006/main">
  <c r="W3" i="3" l="1"/>
  <c r="C6" i="6"/>
  <c r="C8" i="16"/>
  <c r="E7" i="6" s="1"/>
  <c r="B8" i="16"/>
  <c r="E6" i="6" s="1"/>
  <c r="C7" i="16"/>
  <c r="D7" i="6" s="1"/>
  <c r="B7" i="16"/>
  <c r="D6" i="6" s="1"/>
  <c r="C6" i="16"/>
  <c r="C7" i="6" s="1"/>
  <c r="B6" i="16"/>
  <c r="C5" i="16"/>
  <c r="C9" i="16" s="1"/>
  <c r="B5" i="16"/>
  <c r="B9" i="14"/>
  <c r="C8" i="14"/>
  <c r="C7" i="14"/>
  <c r="C6" i="14"/>
  <c r="C5" i="14"/>
  <c r="C9" i="14" s="1"/>
  <c r="B9" i="16" l="1"/>
  <c r="B6" i="6"/>
  <c r="B7" i="6"/>
  <c r="F6" i="6" l="1"/>
  <c r="W4" i="3" s="1"/>
  <c r="F7" i="6" l="1"/>
  <c r="W5" i="3" s="1"/>
  <c r="C3" i="3"/>
  <c r="D3" i="3" s="1"/>
  <c r="E3" i="3" s="1"/>
  <c r="F3" i="3" s="1"/>
  <c r="G3" i="3" s="1"/>
  <c r="H3" i="3" s="1"/>
  <c r="I3" i="3" s="1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V3" i="3" s="1"/>
</calcChain>
</file>

<file path=xl/sharedStrings.xml><?xml version="1.0" encoding="utf-8"?>
<sst xmlns="http://schemas.openxmlformats.org/spreadsheetml/2006/main" count="6243" uniqueCount="2238">
  <si>
    <t>계약번호</t>
  </si>
  <si>
    <t>계약명</t>
  </si>
  <si>
    <t>공동도급</t>
  </si>
  <si>
    <t>계약상대자(대표사, 구성원)</t>
  </si>
  <si>
    <t>계약금액</t>
  </si>
  <si>
    <t>계약금액(총괄분)</t>
  </si>
  <si>
    <t>계약일자</t>
  </si>
  <si>
    <t>계약기간</t>
  </si>
  <si>
    <t>계약기간(총괄분)</t>
  </si>
  <si>
    <t>담당부서</t>
  </si>
  <si>
    <t>업무구분</t>
  </si>
  <si>
    <t>계약방법</t>
  </si>
  <si>
    <t>낙찰자선정방법</t>
  </si>
  <si>
    <t>단독</t>
  </si>
  <si>
    <t>총무처 조달팀</t>
  </si>
  <si>
    <t>일반용역</t>
  </si>
  <si>
    <t>수의계약(비공개)</t>
  </si>
  <si>
    <t>수의</t>
  </si>
  <si>
    <t>일반경쟁</t>
  </si>
  <si>
    <t>적격심사</t>
  </si>
  <si>
    <t>제한경쟁</t>
  </si>
  <si>
    <t>주식회사 동양</t>
  </si>
  <si>
    <t>케이엔오씨서비스 주식회사</t>
  </si>
  <si>
    <t>시설공사</t>
  </si>
  <si>
    <t>물품구매</t>
  </si>
  <si>
    <t>기술용역</t>
  </si>
  <si>
    <t>서산지사</t>
  </si>
  <si>
    <t>대동항업 주식회사</t>
  </si>
  <si>
    <t>백마관광협동조합</t>
  </si>
  <si>
    <t>주식회사 에스원</t>
  </si>
  <si>
    <t>내풀로스 주식회사</t>
  </si>
  <si>
    <t>스마트데이터센터</t>
  </si>
  <si>
    <t>주식회사 나이콤</t>
  </si>
  <si>
    <t>(주)안전수중개발</t>
  </si>
  <si>
    <t>주식회사 퓨쳐누리</t>
  </si>
  <si>
    <t>소명건설</t>
  </si>
  <si>
    <t>평택지사</t>
  </si>
  <si>
    <t>곡성지사</t>
  </si>
  <si>
    <t>소액수의(견적입찰)</t>
  </si>
  <si>
    <t>최저가(낙찰하한율)</t>
  </si>
  <si>
    <t>(주)서우시스템즈</t>
  </si>
  <si>
    <t>협상(종합평가)</t>
  </si>
  <si>
    <t>울산지사</t>
  </si>
  <si>
    <t>동해지사</t>
  </si>
  <si>
    <t>(주)비에이치컨설팅</t>
  </si>
  <si>
    <t>(유)황태자관광</t>
  </si>
  <si>
    <t>분담이행</t>
  </si>
  <si>
    <t>제일기술산업주식회사</t>
  </si>
  <si>
    <t>여수지사</t>
  </si>
  <si>
    <t>한영회계법인</t>
  </si>
  <si>
    <t>오티스엘리베이터(유)</t>
  </si>
  <si>
    <t>총무처</t>
  </si>
  <si>
    <t>재단법인 에너지경제연구원</t>
  </si>
  <si>
    <t>용인지사</t>
  </si>
  <si>
    <t>주식회사 중부보안</t>
  </si>
  <si>
    <t>안전환경보안처</t>
  </si>
  <si>
    <t>거제지사</t>
  </si>
  <si>
    <t>효성펌프판매(주)</t>
  </si>
  <si>
    <t>월드 트래이딩</t>
  </si>
  <si>
    <t>주식회사키온테크</t>
  </si>
  <si>
    <t>2단계(동시)</t>
  </si>
  <si>
    <t>두영정보통신</t>
  </si>
  <si>
    <t>주식회사 동이전력</t>
  </si>
  <si>
    <t>용인시산림조합</t>
  </si>
  <si>
    <t>삼일회계법인</t>
  </si>
  <si>
    <t>(주)클루닉스</t>
  </si>
  <si>
    <t>혜정산업(주)</t>
  </si>
  <si>
    <t>(주)시티건설</t>
  </si>
  <si>
    <t>(주)스카이오프쇼어</t>
  </si>
  <si>
    <t>주식회사 지오그린21</t>
  </si>
  <si>
    <t>구리지사</t>
  </si>
  <si>
    <t>주식회사 휴스테이션</t>
  </si>
  <si>
    <t>주식회사 아이디</t>
  </si>
  <si>
    <t>(주)가야엔지니어링</t>
  </si>
  <si>
    <t>주식회사 대진도장</t>
  </si>
  <si>
    <t>주식회사 티티에스</t>
  </si>
  <si>
    <t>(주)나눔기술</t>
  </si>
  <si>
    <t>한길플랜트 주식회사</t>
  </si>
  <si>
    <t>주식회사 엘나인</t>
  </si>
  <si>
    <t>석유비축처</t>
  </si>
  <si>
    <t>센텀환경 주식회사</t>
  </si>
  <si>
    <t>이니텍(주)</t>
  </si>
  <si>
    <t>(주)형태와구조</t>
  </si>
  <si>
    <t>주식회사 인터블루커뮤니케이션</t>
  </si>
  <si>
    <t>기록관리시스템 서버용 바이러스 백신 소프트웨어 라이선스 갱신</t>
  </si>
  <si>
    <t>주식회사 하우리티에스시스템즈</t>
  </si>
  <si>
    <t>공진산업주식회사</t>
  </si>
  <si>
    <t>공동이행</t>
  </si>
  <si>
    <t>주식회사 도화엔지니어링</t>
  </si>
  <si>
    <t>주식회사 와이투산업</t>
  </si>
  <si>
    <t>한국종합기계기술(주)</t>
  </si>
  <si>
    <t>한국지질자원연구원</t>
  </si>
  <si>
    <t>주식회사 디에이치</t>
  </si>
  <si>
    <t>삼천리활성탄소(주)</t>
  </si>
  <si>
    <t>유통사업처</t>
  </si>
  <si>
    <t>(주)헬리코리아</t>
  </si>
  <si>
    <t>(유)성전이엔씨</t>
  </si>
  <si>
    <t>네이버시스템 주식회사</t>
  </si>
  <si>
    <t>2021.07.02 ~ 2024.07.01</t>
  </si>
  <si>
    <t>주식회사 유피시앤에스</t>
  </si>
  <si>
    <t>대상해운(주)</t>
  </si>
  <si>
    <t>주식회사 하이드로넷</t>
  </si>
  <si>
    <t>쉴럼버저시코 주식회사 (영업소)</t>
  </si>
  <si>
    <t>(주)이화테크</t>
  </si>
  <si>
    <t>소산기업 주식회사</t>
  </si>
  <si>
    <t>(주)유에스엠</t>
  </si>
  <si>
    <t>2021.05.04 ~ 2026.01.31</t>
  </si>
  <si>
    <t>삼정회계법인</t>
  </si>
  <si>
    <t>성인개발</t>
  </si>
  <si>
    <t>모아이엔지</t>
  </si>
  <si>
    <t>(주)우리플랜트</t>
  </si>
  <si>
    <t>주식회사 한국에스리</t>
  </si>
  <si>
    <t>(주)유아이티</t>
  </si>
  <si>
    <t>주식회사 에너토크</t>
  </si>
  <si>
    <t>주식회사 에스앰 (SM Co.,LTD)</t>
  </si>
  <si>
    <t>나라아이넷(주)</t>
  </si>
  <si>
    <t>(주)와이즈넛</t>
  </si>
  <si>
    <t>주식회사 날리지큐브</t>
  </si>
  <si>
    <t>주식회사 이지닉스</t>
  </si>
  <si>
    <t>(주)이노가드</t>
  </si>
  <si>
    <t>이지소프트주식회사</t>
  </si>
  <si>
    <t>(주)유비디시전</t>
  </si>
  <si>
    <r>
      <rPr>
        <b/>
        <sz val="14"/>
        <color indexed="8"/>
        <rFont val="맑은 고딕"/>
        <family val="3"/>
        <charset val="129"/>
      </rPr>
      <t>□</t>
    </r>
    <r>
      <rPr>
        <b/>
        <sz val="14"/>
        <color indexed="8"/>
        <rFont val="맑은 고딕"/>
        <family val="3"/>
        <charset val="129"/>
        <scheme val="minor"/>
      </rPr>
      <t xml:space="preserve"> 전자조달시스템 조달내역</t>
    </r>
    <phoneticPr fontId="25" type="noConversion"/>
  </si>
  <si>
    <t>구분</t>
    <phoneticPr fontId="21" type="noConversion"/>
  </si>
  <si>
    <t>건수</t>
    <phoneticPr fontId="21" type="noConversion"/>
  </si>
  <si>
    <t>계약금액 (원)</t>
    <phoneticPr fontId="21" type="noConversion"/>
  </si>
  <si>
    <t>1분기</t>
    <phoneticPr fontId="21" type="noConversion"/>
  </si>
  <si>
    <t>2분기</t>
    <phoneticPr fontId="21" type="noConversion"/>
  </si>
  <si>
    <t>3분기</t>
    <phoneticPr fontId="21" type="noConversion"/>
  </si>
  <si>
    <t>4분기</t>
    <phoneticPr fontId="21" type="noConversion"/>
  </si>
  <si>
    <t>합계</t>
    <phoneticPr fontId="21" type="noConversion"/>
  </si>
  <si>
    <t>순번</t>
    <phoneticPr fontId="21" type="noConversion"/>
  </si>
  <si>
    <t>분기</t>
    <phoneticPr fontId="21" type="noConversion"/>
  </si>
  <si>
    <t>납품요구번호</t>
  </si>
  <si>
    <t>수요기관명</t>
  </si>
  <si>
    <t>업체명</t>
  </si>
  <si>
    <t>업체사업자등록번호</t>
  </si>
  <si>
    <t>납품요구지청명</t>
  </si>
  <si>
    <t>한국석유공사 평택지사</t>
  </si>
  <si>
    <t>기아 주식회사</t>
  </si>
  <si>
    <t>25101507</t>
  </si>
  <si>
    <t>스포츠유틸리티차량</t>
  </si>
  <si>
    <t>2510150701</t>
  </si>
  <si>
    <t>다목적승용차</t>
  </si>
  <si>
    <t>제3자단가</t>
  </si>
  <si>
    <t>1198102316</t>
  </si>
  <si>
    <t>대기업</t>
  </si>
  <si>
    <t>서울특별시 서초구</t>
  </si>
  <si>
    <t>인천지방조달청</t>
  </si>
  <si>
    <t>한국석유공사</t>
  </si>
  <si>
    <t>43233205</t>
  </si>
  <si>
    <t>트랜잭션보안및바이러스보호소프트웨어</t>
  </si>
  <si>
    <t>4323320501</t>
  </si>
  <si>
    <t>보안소프트웨어</t>
  </si>
  <si>
    <t>중소기업</t>
  </si>
  <si>
    <t>서울특별시 영등포구</t>
  </si>
  <si>
    <t>부산지방조달청</t>
  </si>
  <si>
    <t>한국석유공사 거제지사</t>
  </si>
  <si>
    <t>56112102</t>
  </si>
  <si>
    <t>작업용의자</t>
  </si>
  <si>
    <t>5611210201</t>
  </si>
  <si>
    <t>광주광역시 광산구</t>
  </si>
  <si>
    <t>경남지방조달청</t>
  </si>
  <si>
    <t>43232102</t>
  </si>
  <si>
    <t>그래픽소프트웨어</t>
  </si>
  <si>
    <t>4323210201</t>
  </si>
  <si>
    <t>서울특별시 강남구</t>
  </si>
  <si>
    <t>서울특별시 강서구</t>
  </si>
  <si>
    <t>한국석유공사 서산지사</t>
  </si>
  <si>
    <t>78180299</t>
  </si>
  <si>
    <t>차량도장서비스</t>
  </si>
  <si>
    <t>7818029901</t>
  </si>
  <si>
    <t>대전지방조달청</t>
  </si>
  <si>
    <t>한국석유공사 용인지사</t>
  </si>
  <si>
    <t>56101520</t>
  </si>
  <si>
    <t>로커</t>
  </si>
  <si>
    <t>5610152001</t>
  </si>
  <si>
    <t>사물함</t>
  </si>
  <si>
    <t>서울특별시 성동구</t>
  </si>
  <si>
    <t>56111601</t>
  </si>
  <si>
    <t>패널시스템용칸막이</t>
  </si>
  <si>
    <t>5611160101</t>
  </si>
  <si>
    <t>사무실칸막이</t>
  </si>
  <si>
    <t>서울특별시 마포구</t>
  </si>
  <si>
    <t>(주)블루포트</t>
  </si>
  <si>
    <t>43231513</t>
  </si>
  <si>
    <t>사무용소프트웨어</t>
  </si>
  <si>
    <t>4323151301</t>
  </si>
  <si>
    <t>2118655017</t>
  </si>
  <si>
    <t>삼성전자 주식회사</t>
  </si>
  <si>
    <t>47111503</t>
  </si>
  <si>
    <t>세탁물건조기</t>
  </si>
  <si>
    <t>4711150301</t>
  </si>
  <si>
    <t>1248100998</t>
  </si>
  <si>
    <t>경기도 수원시 영통구</t>
  </si>
  <si>
    <t>43211902</t>
  </si>
  <si>
    <t>LCD패널또는모니터</t>
  </si>
  <si>
    <t>4321190201</t>
  </si>
  <si>
    <t>액정모니터</t>
  </si>
  <si>
    <t>서울특별시 금천구</t>
  </si>
  <si>
    <t>주식회사 에쓰피케이</t>
  </si>
  <si>
    <t>3248701323</t>
  </si>
  <si>
    <t>25101969</t>
  </si>
  <si>
    <t>고소작업차</t>
  </si>
  <si>
    <t>2510196901</t>
  </si>
  <si>
    <t>고소작업트럭</t>
  </si>
  <si>
    <t>광주지방조달청</t>
  </si>
  <si>
    <t>한국석유공사 울산지사</t>
  </si>
  <si>
    <t>서울특별시 송파구</t>
  </si>
  <si>
    <t>43232902</t>
  </si>
  <si>
    <t>통신서버소프트웨어</t>
  </si>
  <si>
    <t>4323290201</t>
  </si>
  <si>
    <t>통신소프트웨어</t>
  </si>
  <si>
    <t>40101787</t>
  </si>
  <si>
    <t>냉난방기</t>
  </si>
  <si>
    <t>4010178702</t>
  </si>
  <si>
    <t>엘지전자 주식회사</t>
  </si>
  <si>
    <t>52141601</t>
  </si>
  <si>
    <t>가정용세탁기</t>
  </si>
  <si>
    <t>5214160101</t>
  </si>
  <si>
    <t>1078614075</t>
  </si>
  <si>
    <t>(주)비츠코리아</t>
  </si>
  <si>
    <t>1058614725</t>
  </si>
  <si>
    <t>냉장고 구매</t>
  </si>
  <si>
    <t>뉴브로드테크놀러지(주)</t>
  </si>
  <si>
    <t>24131501</t>
  </si>
  <si>
    <t>냉장냉동겸용장치</t>
  </si>
  <si>
    <t>2413150101</t>
  </si>
  <si>
    <t>냉장고</t>
  </si>
  <si>
    <t>1298632414</t>
  </si>
  <si>
    <t>경기도 성남시 분당구</t>
  </si>
  <si>
    <t>72151299</t>
  </si>
  <si>
    <t>냉난방공조공사</t>
  </si>
  <si>
    <t>7215129901</t>
  </si>
  <si>
    <t>45111802</t>
  </si>
  <si>
    <t>텔레비전거치대</t>
  </si>
  <si>
    <t>4511180201</t>
  </si>
  <si>
    <t>냉난방기 구매</t>
  </si>
  <si>
    <t>52161505</t>
  </si>
  <si>
    <t>텔레비전</t>
  </si>
  <si>
    <t>5216150501</t>
  </si>
  <si>
    <t>52141502</t>
  </si>
  <si>
    <t>가정용전자레인지</t>
  </si>
  <si>
    <t>5214150201</t>
  </si>
  <si>
    <t>43233499</t>
  </si>
  <si>
    <t>유틸리티소프트웨어</t>
  </si>
  <si>
    <t>4323349901</t>
  </si>
  <si>
    <t>39111603</t>
  </si>
  <si>
    <t>도로조명설비</t>
  </si>
  <si>
    <t>3911160302</t>
  </si>
  <si>
    <t>LED가로등기구</t>
  </si>
  <si>
    <t>경기도 화성시</t>
  </si>
  <si>
    <t>중견기업</t>
  </si>
  <si>
    <t>(단위 : 건 / 원)</t>
    <phoneticPr fontId="21" type="noConversion"/>
  </si>
  <si>
    <t>1분기</t>
    <phoneticPr fontId="33" type="noConversion"/>
  </si>
  <si>
    <t>2분기</t>
    <phoneticPr fontId="33" type="noConversion"/>
  </si>
  <si>
    <t>3분기</t>
    <phoneticPr fontId="33" type="noConversion"/>
  </si>
  <si>
    <t>4분기</t>
    <phoneticPr fontId="33" type="noConversion"/>
  </si>
  <si>
    <t>연 간</t>
    <phoneticPr fontId="33" type="noConversion"/>
  </si>
  <si>
    <t>건  수</t>
    <phoneticPr fontId="21" type="noConversion"/>
  </si>
  <si>
    <t>금  액</t>
    <phoneticPr fontId="21" type="noConversion"/>
  </si>
  <si>
    <t>□  참고 : 연도별 전자조달 규모</t>
    <phoneticPr fontId="21" type="noConversion"/>
  </si>
  <si>
    <t>년도</t>
    <phoneticPr fontId="21" type="noConversion"/>
  </si>
  <si>
    <t>조달건수</t>
    <phoneticPr fontId="21" type="noConversion"/>
  </si>
  <si>
    <t>구 분</t>
    <phoneticPr fontId="21" type="noConversion"/>
  </si>
  <si>
    <t>인스피언(주)</t>
  </si>
  <si>
    <t>주식회사코리아여행사</t>
  </si>
  <si>
    <t>글로벌기술센터</t>
  </si>
  <si>
    <t>(주)세종엔지니어링</t>
  </si>
  <si>
    <t>2022.04.01 ~ 2025.03.31</t>
  </si>
  <si>
    <t>주식회사 에이디자인그룹</t>
  </si>
  <si>
    <t>주식회사 삼안</t>
  </si>
  <si>
    <t>2022.04.20 ~ 2027.04.19</t>
  </si>
  <si>
    <t>지에스건설 주식회사</t>
  </si>
  <si>
    <t>2022.04.27 ~ 2027.04.26</t>
  </si>
  <si>
    <t>태성산업기계 주식회사</t>
  </si>
  <si>
    <t>디엔브이코리아 유한회사</t>
  </si>
  <si>
    <t>고정식 가스감지기(112EA) 사외 검교정 용역</t>
  </si>
  <si>
    <t>(주)한양인더스트리</t>
  </si>
  <si>
    <t>주식회사 모코엠시스</t>
  </si>
  <si>
    <t>(주)삼공사</t>
  </si>
  <si>
    <t>2022.06.13 ~ 2025.04.30</t>
  </si>
  <si>
    <t>업무용 차량 장기 임차(렌트) 용역</t>
  </si>
  <si>
    <t>주식회사 사림</t>
  </si>
  <si>
    <t>2022.06.30 ~ 2025.05.31</t>
  </si>
  <si>
    <t>송산조경</t>
  </si>
  <si>
    <t>씨제이대한통운 주식회사</t>
  </si>
  <si>
    <t>한울회계법인</t>
  </si>
  <si>
    <t>한양기계상사주식회사</t>
  </si>
  <si>
    <t>주식회사 디아이</t>
  </si>
  <si>
    <t>에너지인프라사업처</t>
  </si>
  <si>
    <t>주식회사 드림개발</t>
  </si>
  <si>
    <t>주식회사 아고스</t>
  </si>
  <si>
    <t>주식회사 부창산업</t>
  </si>
  <si>
    <t>주식회사 더조은관광</t>
  </si>
  <si>
    <t>주식회사 화승코퍼레이션</t>
  </si>
  <si>
    <t>뉴보은주식회사</t>
  </si>
  <si>
    <t>주식회사 그린디씨알</t>
  </si>
  <si>
    <t>2022.12.09 ~ 2027.05.31</t>
  </si>
  <si>
    <t>하나쉽핑 주식회사</t>
  </si>
  <si>
    <t>서산관광주식회사</t>
  </si>
  <si>
    <t>금성관광산업 주식회사</t>
  </si>
  <si>
    <t>주식회사 정원엔시스</t>
  </si>
  <si>
    <t>경기도 남양주시</t>
  </si>
  <si>
    <t>46171622</t>
  </si>
  <si>
    <t>영상감시장치</t>
  </si>
  <si>
    <t>4617162201</t>
  </si>
  <si>
    <t>경기도 안양시 동안구</t>
  </si>
  <si>
    <t>사무용 의자 구매</t>
  </si>
  <si>
    <t>광주광역시 북구</t>
  </si>
  <si>
    <t>30152001</t>
  </si>
  <si>
    <t>금속제울타리</t>
  </si>
  <si>
    <t>3015200103</t>
  </si>
  <si>
    <t>YL형울타리</t>
  </si>
  <si>
    <t>직원용 사무용 의자 조달 구매</t>
  </si>
  <si>
    <t>39112102</t>
  </si>
  <si>
    <t>LED실내조명등</t>
  </si>
  <si>
    <t>3911210201</t>
  </si>
  <si>
    <t>대전광역시 서구</t>
  </si>
  <si>
    <t>강원지방조달청</t>
  </si>
  <si>
    <t>30111597</t>
  </si>
  <si>
    <t>아스팔트콘크리트</t>
  </si>
  <si>
    <t>3011159701</t>
  </si>
  <si>
    <t>주식회사 하이클라우드컴퍼니</t>
  </si>
  <si>
    <t>3568800541</t>
  </si>
  <si>
    <t>한국석유공사 구리지사</t>
  </si>
  <si>
    <t>4010178701</t>
  </si>
  <si>
    <t>히트펌프용실내기</t>
  </si>
  <si>
    <t>서울지방조달청</t>
  </si>
  <si>
    <t>40142197</t>
  </si>
  <si>
    <t>폴리에틸렌관</t>
  </si>
  <si>
    <t>4014219702</t>
  </si>
  <si>
    <t>수도용폴리에틸렌관</t>
  </si>
  <si>
    <t>주식회사 시스원</t>
  </si>
  <si>
    <t>2023.04.06 ~ 2026.04.05</t>
  </si>
  <si>
    <t>2023.08.16 ~ 2025.06.15</t>
  </si>
  <si>
    <t>대보건설(주)</t>
  </si>
  <si>
    <t>2023.08.23 ~ 2025.04.22</t>
  </si>
  <si>
    <t>2024.01.01 ~ 2024.12.31</t>
  </si>
  <si>
    <t>디지털혁신단</t>
  </si>
  <si>
    <t>(주)블루스카이</t>
  </si>
  <si>
    <t>주식회사 가나엔터프라이즈</t>
  </si>
  <si>
    <t>주식회사 한특건설</t>
  </si>
  <si>
    <t>주식회사 에코아이티</t>
  </si>
  <si>
    <t>주식회사 삼육오컴퍼니</t>
  </si>
  <si>
    <t>온라인 학술 플랫폼 DBPIA 전체 패키지 이용권 구매</t>
  </si>
  <si>
    <t>주식회사 누리미디어</t>
  </si>
  <si>
    <t>주식회사 레드캡투어</t>
  </si>
  <si>
    <t>주식회사 선영종합엔지니어링</t>
  </si>
  <si>
    <t>한공기술검사주식회사</t>
  </si>
  <si>
    <t>주식회사 에이케이종합건설산업</t>
  </si>
  <si>
    <t>주식회사 크레스크에이아이</t>
  </si>
  <si>
    <t>홀로세움</t>
  </si>
  <si>
    <t>주식회사 비츠로시스</t>
  </si>
  <si>
    <t>대산종합중기</t>
  </si>
  <si>
    <t>오디오북 서비스 이용권 구매</t>
  </si>
  <si>
    <t>주식회사 인플루엔셜</t>
  </si>
  <si>
    <t>주식회사 그린주의</t>
  </si>
  <si>
    <t>케이씨안전기술 주식회사</t>
  </si>
  <si>
    <t>주식회사 호성테크</t>
  </si>
  <si>
    <t>지오텍컨설탄트(주)</t>
  </si>
  <si>
    <t>사단법인 대한지질학회</t>
  </si>
  <si>
    <t>주식회사 비즈마켓</t>
  </si>
  <si>
    <t>(주)건영</t>
  </si>
  <si>
    <t>주식회사드림코</t>
  </si>
  <si>
    <t>(합자) 모아관광</t>
  </si>
  <si>
    <t>주식회사 한국방폭인증센터</t>
  </si>
  <si>
    <r>
      <rPr>
        <b/>
        <sz val="14"/>
        <color indexed="8"/>
        <rFont val="맑은 고딕"/>
        <family val="3"/>
        <charset val="129"/>
      </rPr>
      <t>□</t>
    </r>
    <r>
      <rPr>
        <b/>
        <sz val="14"/>
        <color indexed="8"/>
        <rFont val="맑은 고딕"/>
        <family val="3"/>
        <charset val="129"/>
        <scheme val="minor"/>
      </rPr>
      <t xml:space="preserve"> 종합쇼핑몰 납품요구 내역(조달청 조달데이터허브)</t>
    </r>
    <phoneticPr fontId="25" type="noConversion"/>
  </si>
  <si>
    <t>결재일자</t>
    <phoneticPr fontId="21" type="noConversion"/>
  </si>
  <si>
    <t>요청명</t>
    <phoneticPr fontId="21" type="noConversion"/>
  </si>
  <si>
    <t>납품금액</t>
    <phoneticPr fontId="21" type="noConversion"/>
  </si>
  <si>
    <t>물품분류번호</t>
    <phoneticPr fontId="21" type="noConversion"/>
  </si>
  <si>
    <t>물품분류명</t>
    <phoneticPr fontId="21" type="noConversion"/>
  </si>
  <si>
    <t>세부품명번호</t>
    <phoneticPr fontId="21" type="noConversion"/>
  </si>
  <si>
    <t>세부품명</t>
    <phoneticPr fontId="21" type="noConversion"/>
  </si>
  <si>
    <t>납품수량</t>
    <phoneticPr fontId="21" type="noConversion"/>
  </si>
  <si>
    <t>계약종료일</t>
    <phoneticPr fontId="21" type="noConversion"/>
  </si>
  <si>
    <t>계약유형</t>
    <phoneticPr fontId="21" type="noConversion"/>
  </si>
  <si>
    <t>최초결재일자</t>
    <phoneticPr fontId="21" type="noConversion"/>
  </si>
  <si>
    <t>기업형태</t>
    <phoneticPr fontId="21" type="noConversion"/>
  </si>
  <si>
    <t>계약시점 업체소재시군구</t>
    <phoneticPr fontId="21" type="noConversion"/>
  </si>
  <si>
    <t>25175111</t>
  </si>
  <si>
    <t>패키지용품</t>
  </si>
  <si>
    <t>2517511101</t>
  </si>
  <si>
    <t>20251013</t>
  </si>
  <si>
    <t>002262132_1</t>
  </si>
  <si>
    <t>20240227</t>
  </si>
  <si>
    <t>25173896</t>
  </si>
  <si>
    <t>트랜스퍼케이스어셈블리</t>
  </si>
  <si>
    <t>2517389601</t>
  </si>
  <si>
    <t>전달변속기조립체</t>
  </si>
  <si>
    <t>001782413_1</t>
  </si>
  <si>
    <t>002261408_1</t>
  </si>
  <si>
    <t>20240215</t>
  </si>
  <si>
    <t>002350072_1</t>
  </si>
  <si>
    <t>주식회사 티제이원</t>
  </si>
  <si>
    <t>45121613</t>
  </si>
  <si>
    <t>카메라덮개또는커버</t>
  </si>
  <si>
    <t>4512161301</t>
  </si>
  <si>
    <t>카메라하우징</t>
  </si>
  <si>
    <t>20250612</t>
  </si>
  <si>
    <t>002270190_1</t>
  </si>
  <si>
    <t>1068656301</t>
  </si>
  <si>
    <t>52141604</t>
  </si>
  <si>
    <t>신발건조기</t>
  </si>
  <si>
    <t>5214160401</t>
  </si>
  <si>
    <t>경상북도 경산시</t>
  </si>
  <si>
    <t>40101701</t>
  </si>
  <si>
    <t>냉방기</t>
  </si>
  <si>
    <t>4010170101</t>
  </si>
  <si>
    <t>20251025</t>
  </si>
  <si>
    <t>002230690_1</t>
  </si>
  <si>
    <t>20260430</t>
  </si>
  <si>
    <t>81111809</t>
  </si>
  <si>
    <t>컴퓨터시스템설치</t>
  </si>
  <si>
    <t>8111180901</t>
  </si>
  <si>
    <t>컴퓨터및주변기기설치</t>
  </si>
  <si>
    <t>43233004</t>
  </si>
  <si>
    <t>운영시스템소프트웨어</t>
  </si>
  <si>
    <t>4323300401</t>
  </si>
  <si>
    <t>운영체제</t>
  </si>
  <si>
    <t>43211507</t>
  </si>
  <si>
    <t>데스크톱컴퓨터</t>
  </si>
  <si>
    <t>4321150701</t>
  </si>
  <si>
    <t>20260101</t>
  </si>
  <si>
    <t>002263045_1</t>
  </si>
  <si>
    <t>위메이드 보호작업장</t>
  </si>
  <si>
    <t>20240614</t>
  </si>
  <si>
    <t>002161390_1</t>
  </si>
  <si>
    <t>5258200408</t>
  </si>
  <si>
    <t>비영리법인등기타</t>
  </si>
  <si>
    <t>경기도 고양시 덕양구</t>
  </si>
  <si>
    <t>20260719</t>
  </si>
  <si>
    <t>002161804_1</t>
  </si>
  <si>
    <t>30201705</t>
  </si>
  <si>
    <t>이동식부스</t>
  </si>
  <si>
    <t>20250207</t>
  </si>
  <si>
    <t>(주)한국인프라</t>
  </si>
  <si>
    <t>20240630</t>
  </si>
  <si>
    <t>2298106899</t>
  </si>
  <si>
    <t xml:space="preserve">ㅇ 작성기준
  - 결재일자가 2024년도인 경우만 기재 </t>
    <phoneticPr fontId="25" type="noConversion"/>
  </si>
  <si>
    <t>20240102</t>
  </si>
  <si>
    <t>2124300225</t>
  </si>
  <si>
    <t>울산지사 원유배관 교체공사 지급자재(골재) 구매</t>
  </si>
  <si>
    <t>부영산업개발주식회사</t>
  </si>
  <si>
    <t>30109902</t>
  </si>
  <si>
    <t>혼합골재</t>
  </si>
  <si>
    <t>3010990201</t>
  </si>
  <si>
    <t>20260109</t>
  </si>
  <si>
    <t>232330037_1</t>
  </si>
  <si>
    <t>6068187051</t>
  </si>
  <si>
    <t>경상북도 영주시</t>
  </si>
  <si>
    <t>20240108</t>
  </si>
  <si>
    <t>2124301515</t>
  </si>
  <si>
    <t>지역청년 공유사택 비품(가전 3종) 구매</t>
  </si>
  <si>
    <t>20260710</t>
  </si>
  <si>
    <t>0023H0016_1</t>
  </si>
  <si>
    <t>2124301516</t>
  </si>
  <si>
    <t>오텍캐리어 주식회사</t>
  </si>
  <si>
    <t>0023C0159_1</t>
  </si>
  <si>
    <t>4108108964</t>
  </si>
  <si>
    <t>2124301517</t>
  </si>
  <si>
    <t>메타에스앤에스 주식회사</t>
  </si>
  <si>
    <t>20260706</t>
  </si>
  <si>
    <t>0023C0023_1</t>
  </si>
  <si>
    <t>2218149894</t>
  </si>
  <si>
    <t>20240109</t>
  </si>
  <si>
    <t>2124301950</t>
  </si>
  <si>
    <t>울산지사 원유배관 교체공사 지급자재(순환아스팔트콘크리트) 구매</t>
  </si>
  <si>
    <t>부경아스콘사업협동조합</t>
  </si>
  <si>
    <t>30111592</t>
  </si>
  <si>
    <t>순환아스팔트콘크리트</t>
  </si>
  <si>
    <t>3011159201</t>
  </si>
  <si>
    <t>20240229</t>
  </si>
  <si>
    <t>212131838_1</t>
  </si>
  <si>
    <t>6068209222</t>
  </si>
  <si>
    <t>부산광역시 강서구</t>
  </si>
  <si>
    <t>20240115</t>
  </si>
  <si>
    <t>20240116</t>
  </si>
  <si>
    <t>3824303430</t>
  </si>
  <si>
    <t>텔레비젼 구매</t>
  </si>
  <si>
    <t>20240119</t>
  </si>
  <si>
    <t>3224304060</t>
  </si>
  <si>
    <t>한국석유공사 동해지사</t>
  </si>
  <si>
    <t>석유공사 동해지사 업무용 차량 구매(카니발 9인승 디젤)</t>
  </si>
  <si>
    <t>20240130</t>
  </si>
  <si>
    <t>2124308080</t>
  </si>
  <si>
    <t>크레인 붙임 트럭 구매</t>
  </si>
  <si>
    <t>주식회사 광림</t>
  </si>
  <si>
    <t>25101977</t>
  </si>
  <si>
    <t>크레인붙이트럭</t>
  </si>
  <si>
    <t>2510197701</t>
  </si>
  <si>
    <t>20240330</t>
  </si>
  <si>
    <t>002250165_1</t>
  </si>
  <si>
    <t>3018108302</t>
  </si>
  <si>
    <t>충청북도 청주시 서원구</t>
  </si>
  <si>
    <t>20240202</t>
  </si>
  <si>
    <t>2524311496</t>
  </si>
  <si>
    <t>다목적승용차(스포티지) 구매(옵션포함)</t>
  </si>
  <si>
    <t>2524311497</t>
  </si>
  <si>
    <t>다목적승용차(쏘렌토) 구매(옵션포함)</t>
  </si>
  <si>
    <t>20240206</t>
  </si>
  <si>
    <t>2124310689</t>
  </si>
  <si>
    <t>관리팀 업무용 차량 구매</t>
  </si>
  <si>
    <t>20240207</t>
  </si>
  <si>
    <t>2124311541</t>
  </si>
  <si>
    <t>울산지사 원유배관 교체공사 지급자재(아스팔트콘크리트)구매</t>
  </si>
  <si>
    <t>212131837_1</t>
  </si>
  <si>
    <t>20240216</t>
  </si>
  <si>
    <t>2524316997</t>
  </si>
  <si>
    <t>CCTV 구매</t>
  </si>
  <si>
    <t>주식회사 에스카</t>
  </si>
  <si>
    <t>20250106</t>
  </si>
  <si>
    <t>002270463_1</t>
  </si>
  <si>
    <t>1388195849</t>
  </si>
  <si>
    <t>20240219</t>
  </si>
  <si>
    <t>2224324793</t>
  </si>
  <si>
    <t>정비고 세탁건조기 구매</t>
  </si>
  <si>
    <t>20240821</t>
  </si>
  <si>
    <t>001882076_1</t>
  </si>
  <si>
    <t>20240220</t>
  </si>
  <si>
    <t>2524318406</t>
  </si>
  <si>
    <t>45121609</t>
  </si>
  <si>
    <t>카메라받침대</t>
  </si>
  <si>
    <t>4512160902</t>
  </si>
  <si>
    <t>카메라브래킷</t>
  </si>
  <si>
    <t>20260831</t>
  </si>
  <si>
    <t>0023H0121_1</t>
  </si>
  <si>
    <t>3824315155</t>
  </si>
  <si>
    <t>세탁물 건조기 구입</t>
  </si>
  <si>
    <t>20261221</t>
  </si>
  <si>
    <t>20240223</t>
  </si>
  <si>
    <t>2124317440</t>
  </si>
  <si>
    <t>모바일 이메일용 백신 소프트웨어 계약 갱신</t>
  </si>
  <si>
    <t>002262157_1</t>
  </si>
  <si>
    <t>3824318229</t>
  </si>
  <si>
    <t>냉장고구입</t>
  </si>
  <si>
    <t>20240826</t>
  </si>
  <si>
    <t>001861318_1</t>
  </si>
  <si>
    <t>20240228</t>
  </si>
  <si>
    <t>1224122560</t>
  </si>
  <si>
    <t>폴리에틸렌 수도관 구매</t>
  </si>
  <si>
    <t>(주) 강원파이프산업</t>
  </si>
  <si>
    <t>20250626</t>
  </si>
  <si>
    <t>001950373_1</t>
  </si>
  <si>
    <t>7638100191</t>
  </si>
  <si>
    <t>강원특별자치도 춘천시</t>
  </si>
  <si>
    <t>20240314</t>
  </si>
  <si>
    <t>3824325616</t>
  </si>
  <si>
    <t>건조기구매</t>
  </si>
  <si>
    <t>20240318</t>
  </si>
  <si>
    <t>2224343434</t>
  </si>
  <si>
    <t>정문 이동식초소 구매</t>
  </si>
  <si>
    <t>주식회사송암아이템</t>
  </si>
  <si>
    <t>3020170501</t>
  </si>
  <si>
    <t>이동식초소</t>
  </si>
  <si>
    <t>20250813</t>
  </si>
  <si>
    <t>001981956_1</t>
  </si>
  <si>
    <t>1368128247</t>
  </si>
  <si>
    <t>경기도 김포시</t>
  </si>
  <si>
    <t>20240328</t>
  </si>
  <si>
    <t>2124326536</t>
  </si>
  <si>
    <t>한컴오피스 사용 라이선스(ALA)구매</t>
  </si>
  <si>
    <t>002460190_1</t>
  </si>
  <si>
    <t>20240329</t>
  </si>
  <si>
    <t>2124326939</t>
  </si>
  <si>
    <t>Microsoft社 S/W(GAS) 라이선스 구매(2년차)</t>
  </si>
  <si>
    <t>20240405</t>
  </si>
  <si>
    <t>2224355090</t>
  </si>
  <si>
    <t>행정동 2층 전자렌지 구매</t>
  </si>
  <si>
    <t>20240423</t>
  </si>
  <si>
    <t>2424344146</t>
  </si>
  <si>
    <t>여수지사 구내식당 냉난방기 구매(설치비 포함)</t>
  </si>
  <si>
    <t>40101806</t>
  </si>
  <si>
    <t>열펌프</t>
  </si>
  <si>
    <t>4010180601</t>
  </si>
  <si>
    <t>전기히트펌프</t>
  </si>
  <si>
    <t>20250623</t>
  </si>
  <si>
    <t>002281735_1</t>
  </si>
  <si>
    <t>23153130</t>
  </si>
  <si>
    <t>기계마운트또는방진장치</t>
  </si>
  <si>
    <t>2315313001</t>
  </si>
  <si>
    <t>진동방지장치</t>
  </si>
  <si>
    <t>20240424</t>
  </si>
  <si>
    <t>2224364646</t>
  </si>
  <si>
    <t>단신부임 순환근무자 비품(전자렌지) 구매</t>
  </si>
  <si>
    <t>20240426</t>
  </si>
  <si>
    <t>2224366068</t>
  </si>
  <si>
    <t>주식회사 코푸체어스</t>
  </si>
  <si>
    <t>20240620</t>
  </si>
  <si>
    <t>222131315_1</t>
  </si>
  <si>
    <t>6668102786</t>
  </si>
  <si>
    <t>2424345918</t>
  </si>
  <si>
    <t>계단 논실립 Plate 구매(설치 포함)</t>
  </si>
  <si>
    <t>주식회사 에이블 탑</t>
  </si>
  <si>
    <t>30161908</t>
  </si>
  <si>
    <t>계단부품</t>
  </si>
  <si>
    <t>3016190801</t>
  </si>
  <si>
    <t>논슬립</t>
  </si>
  <si>
    <t>001880985_1</t>
  </si>
  <si>
    <t>4168109281</t>
  </si>
  <si>
    <t>전라남도 광양시</t>
  </si>
  <si>
    <t>20240429</t>
  </si>
  <si>
    <t>2124333378</t>
  </si>
  <si>
    <t>임직원 업무용 듀얼 모니터 구매</t>
  </si>
  <si>
    <t>20240516</t>
  </si>
  <si>
    <t>2124336720</t>
  </si>
  <si>
    <t>노트북 PC 구매</t>
  </si>
  <si>
    <t>43211503</t>
  </si>
  <si>
    <t>노트북컴퓨터</t>
  </si>
  <si>
    <t>4321150301</t>
  </si>
  <si>
    <t>20250808</t>
  </si>
  <si>
    <t>002261715_1</t>
  </si>
  <si>
    <t>20240531</t>
  </si>
  <si>
    <t>3824354916</t>
  </si>
  <si>
    <t>led구매</t>
  </si>
  <si>
    <t>주식회사 파인트리코리아</t>
  </si>
  <si>
    <t>20260606</t>
  </si>
  <si>
    <t>002270008_1</t>
  </si>
  <si>
    <t>7518700981</t>
  </si>
  <si>
    <t>충청남도 천안시 서북구</t>
  </si>
  <si>
    <t>3824354917</t>
  </si>
  <si>
    <t>252032720_1</t>
  </si>
  <si>
    <t>20240603</t>
  </si>
  <si>
    <t>2124340536</t>
  </si>
  <si>
    <t>지역청년 공유사택 비품 3종(세탁기, 에어컨, 냉장고) 구매</t>
  </si>
  <si>
    <t>2124340537</t>
  </si>
  <si>
    <t>2124340538</t>
  </si>
  <si>
    <t>2224388085</t>
  </si>
  <si>
    <t>입출하대 설치 자동제세동기 구매</t>
  </si>
  <si>
    <t>(주)나눔테크</t>
  </si>
  <si>
    <t>42172101</t>
  </si>
  <si>
    <t>심장충격기</t>
  </si>
  <si>
    <t>4217210101</t>
  </si>
  <si>
    <t>저출력심장충격기</t>
  </si>
  <si>
    <t>20270209</t>
  </si>
  <si>
    <t>002160236_1</t>
  </si>
  <si>
    <t>4108198020</t>
  </si>
  <si>
    <t>20240619</t>
  </si>
  <si>
    <t>2124344249</t>
  </si>
  <si>
    <t>지사 정문 안전관리 홍보용 LED 전광판 구매요청건</t>
  </si>
  <si>
    <t>주식회사 케이시스</t>
  </si>
  <si>
    <t>55121903</t>
  </si>
  <si>
    <t>전광판</t>
  </si>
  <si>
    <t>5512190302</t>
  </si>
  <si>
    <t>기상전광판</t>
  </si>
  <si>
    <t>20240905</t>
  </si>
  <si>
    <t>002182157_1</t>
  </si>
  <si>
    <t>6178151266</t>
  </si>
  <si>
    <t>부산광역시 부산진구</t>
  </si>
  <si>
    <t>20240718</t>
  </si>
  <si>
    <t>2224403921</t>
  </si>
  <si>
    <t>48102103</t>
  </si>
  <si>
    <t>냉장진열장</t>
  </si>
  <si>
    <t>4810210301</t>
  </si>
  <si>
    <t>20270619</t>
  </si>
  <si>
    <t>0024C0634_1</t>
  </si>
  <si>
    <t>2424377373</t>
  </si>
  <si>
    <t>사면 낙석방지책</t>
  </si>
  <si>
    <t>주식회사 신명</t>
  </si>
  <si>
    <t>30121788</t>
  </si>
  <si>
    <t>낙석방지책</t>
  </si>
  <si>
    <t>3012178801</t>
  </si>
  <si>
    <t>20260810</t>
  </si>
  <si>
    <t>002050749_1</t>
  </si>
  <si>
    <t>4168177926</t>
  </si>
  <si>
    <t>20240730</t>
  </si>
  <si>
    <t>2424381355</t>
  </si>
  <si>
    <t>옷장(FMSM-M76, 600x580x1883) 구매</t>
  </si>
  <si>
    <t>주식회사 포머스</t>
  </si>
  <si>
    <t>20241217</t>
  </si>
  <si>
    <t>002170408_1</t>
  </si>
  <si>
    <t>5158136523</t>
  </si>
  <si>
    <t>20240731</t>
  </si>
  <si>
    <t>2224410119</t>
  </si>
  <si>
    <t>입출하사무실 냉장고 구매</t>
  </si>
  <si>
    <t>주식회사 비앰에스</t>
  </si>
  <si>
    <t>20260129</t>
  </si>
  <si>
    <t>002360201_1</t>
  </si>
  <si>
    <t>5468800125</t>
  </si>
  <si>
    <t>20240806</t>
  </si>
  <si>
    <t>3824375087</t>
  </si>
  <si>
    <t>20240814</t>
  </si>
  <si>
    <t>2524395685</t>
  </si>
  <si>
    <t>멀티스크린컴퓨터 등 구매</t>
  </si>
  <si>
    <t>52161545</t>
  </si>
  <si>
    <t>디지털비디오레코더</t>
  </si>
  <si>
    <t>5216154501</t>
  </si>
  <si>
    <t>20240823</t>
  </si>
  <si>
    <t>2124359286</t>
  </si>
  <si>
    <t>업무자동화( RPA) 라이선스(구독형) 구매</t>
  </si>
  <si>
    <t>주식회사 부뜰정보시스템</t>
  </si>
  <si>
    <t>20241128</t>
  </si>
  <si>
    <t>002162699_1</t>
  </si>
  <si>
    <t>2298130593</t>
  </si>
  <si>
    <t>20240828</t>
  </si>
  <si>
    <t>2224421948</t>
  </si>
  <si>
    <t>입출하대 화장실 비데 구매</t>
  </si>
  <si>
    <t>주식회사 대림비데</t>
  </si>
  <si>
    <t>30181502</t>
  </si>
  <si>
    <t>비데</t>
  </si>
  <si>
    <t>3018150201</t>
  </si>
  <si>
    <t>20251031</t>
  </si>
  <si>
    <t>001682665_1</t>
  </si>
  <si>
    <t>1158700318</t>
  </si>
  <si>
    <t>20240904</t>
  </si>
  <si>
    <t>2124361635</t>
  </si>
  <si>
    <t>인터넷 원격지원 솔루션(알서포트) 구매 요청</t>
  </si>
  <si>
    <t>알서포트 주식회사</t>
  </si>
  <si>
    <t>20260827</t>
  </si>
  <si>
    <t>002361881_1</t>
  </si>
  <si>
    <t>1148682265</t>
  </si>
  <si>
    <t>20240910</t>
  </si>
  <si>
    <t>2124362833</t>
  </si>
  <si>
    <t>2024년도 거제지사 방호휀스 설치공사 자재(Y형 울타리) 구매</t>
  </si>
  <si>
    <t>신우정공 주식회사</t>
  </si>
  <si>
    <t>20270325</t>
  </si>
  <si>
    <t>252430486_1</t>
  </si>
  <si>
    <t>3108131506</t>
  </si>
  <si>
    <t>충청남도 홍성군</t>
  </si>
  <si>
    <t>20240912</t>
  </si>
  <si>
    <t>3824384599</t>
  </si>
  <si>
    <t>cctv카메라 구매</t>
  </si>
  <si>
    <t>20260910</t>
  </si>
  <si>
    <t>0023H0142_1</t>
  </si>
  <si>
    <t>3058171729</t>
  </si>
  <si>
    <t>20240930</t>
  </si>
  <si>
    <t>3824387806</t>
  </si>
  <si>
    <t>방호휀스 출입문 구매</t>
  </si>
  <si>
    <t>20241007</t>
  </si>
  <si>
    <t>3824388944</t>
  </si>
  <si>
    <t>20250620</t>
  </si>
  <si>
    <t>002281697_1</t>
  </si>
  <si>
    <t>3824388945</t>
  </si>
  <si>
    <t>20251111</t>
  </si>
  <si>
    <t>002230724_1</t>
  </si>
  <si>
    <t>20241008</t>
  </si>
  <si>
    <t>2124367413</t>
  </si>
  <si>
    <t>업무용 메신저 시스템 업그레이드 관련 S/W구매</t>
  </si>
  <si>
    <t>81111598</t>
  </si>
  <si>
    <t>패키지소프트웨어개발및도입서비스</t>
  </si>
  <si>
    <t>8111159801</t>
  </si>
  <si>
    <t>20270909</t>
  </si>
  <si>
    <t>002461763_1</t>
  </si>
  <si>
    <t>5138118285</t>
  </si>
  <si>
    <t>경기도 용인시 수지구</t>
  </si>
  <si>
    <t>2124367414</t>
  </si>
  <si>
    <t>20260807</t>
  </si>
  <si>
    <t>002361819_1</t>
  </si>
  <si>
    <t>20241010</t>
  </si>
  <si>
    <t>2124367729</t>
  </si>
  <si>
    <t>안티바이러스(백신S/W) 라이선스 재구매</t>
  </si>
  <si>
    <t>20260809</t>
  </si>
  <si>
    <t>002461073_1</t>
  </si>
  <si>
    <t>20241015</t>
  </si>
  <si>
    <t>2124369179</t>
  </si>
  <si>
    <t>거제지사 CCTV 설치 공사 지급 자재 구매</t>
  </si>
  <si>
    <t>주식회사 오티에스</t>
  </si>
  <si>
    <t>002170252_1</t>
  </si>
  <si>
    <t>3058112787</t>
  </si>
  <si>
    <t>46171610</t>
  </si>
  <si>
    <t>보안용카메라</t>
  </si>
  <si>
    <t>4617161002</t>
  </si>
  <si>
    <t>2124369185</t>
  </si>
  <si>
    <t>20241022</t>
  </si>
  <si>
    <t>2124370961</t>
  </si>
  <si>
    <t>지상탱크 방유제 안전난간 구매(설치 포함)</t>
  </si>
  <si>
    <t>3015200101</t>
  </si>
  <si>
    <t>디자인형울타리</t>
  </si>
  <si>
    <t>20270331</t>
  </si>
  <si>
    <t>242430309_1</t>
  </si>
  <si>
    <t>20241101</t>
  </si>
  <si>
    <t>2524423054</t>
  </si>
  <si>
    <t>20241105</t>
  </si>
  <si>
    <t>2124374425</t>
  </si>
  <si>
    <t>계단 논슬립 자재 구매(설치 포함)</t>
  </si>
  <si>
    <t>20260731</t>
  </si>
  <si>
    <t>0024B0554_1</t>
  </si>
  <si>
    <t>20241113</t>
  </si>
  <si>
    <t>2124376633</t>
  </si>
  <si>
    <t>석유개발 서버 OS 백업 소프트웨어 구매</t>
  </si>
  <si>
    <t>(주)이와이씨</t>
  </si>
  <si>
    <t>20271015</t>
  </si>
  <si>
    <t>002461890_1</t>
  </si>
  <si>
    <t>7128701331</t>
  </si>
  <si>
    <t>20241114</t>
  </si>
  <si>
    <t>2224458787</t>
  </si>
  <si>
    <t>물품 발송 후 확인 요청</t>
  </si>
  <si>
    <t>엘이디라이팅주식회사</t>
  </si>
  <si>
    <t>20251213</t>
  </si>
  <si>
    <t>222232825_1</t>
  </si>
  <si>
    <t>1398142200</t>
  </si>
  <si>
    <t>인천광역시 남동구</t>
  </si>
  <si>
    <t>3824401294</t>
  </si>
  <si>
    <t>김치냉장고 구매</t>
  </si>
  <si>
    <t>52141554</t>
  </si>
  <si>
    <t>김치냉장고</t>
  </si>
  <si>
    <t>5214155401</t>
  </si>
  <si>
    <t>002260227_1</t>
  </si>
  <si>
    <t>20241115</t>
  </si>
  <si>
    <t>3824401848</t>
  </si>
  <si>
    <t>tv구메</t>
  </si>
  <si>
    <t>20241120</t>
  </si>
  <si>
    <t>2124378631</t>
  </si>
  <si>
    <t>데스크톱 PC 구매 의뢰</t>
  </si>
  <si>
    <t>2124378632</t>
  </si>
  <si>
    <t>노트북 PC 구매 의뢰</t>
  </si>
  <si>
    <t>20241121</t>
  </si>
  <si>
    <t>2124378701</t>
  </si>
  <si>
    <t>20241125</t>
  </si>
  <si>
    <t>2124380052</t>
  </si>
  <si>
    <t>계단 논슬립 자재 구매</t>
  </si>
  <si>
    <t>3824404883</t>
  </si>
  <si>
    <t>cctv구매</t>
  </si>
  <si>
    <t>20241126</t>
  </si>
  <si>
    <t>3824405751</t>
  </si>
  <si>
    <t>20241127</t>
  </si>
  <si>
    <t>2524435641</t>
  </si>
  <si>
    <t>사무용칸막이 설치</t>
  </si>
  <si>
    <t>주식회사 하이센스</t>
  </si>
  <si>
    <t>20260630</t>
  </si>
  <si>
    <t>252032756_1</t>
  </si>
  <si>
    <t>3118140648</t>
  </si>
  <si>
    <t>충청남도 당진군</t>
  </si>
  <si>
    <t>3824406432</t>
  </si>
  <si>
    <t>안전화건조기 구매</t>
  </si>
  <si>
    <t>주식회사퓨리존</t>
  </si>
  <si>
    <t>0023C0080_1</t>
  </si>
  <si>
    <t>2048609422</t>
  </si>
  <si>
    <t>20241203</t>
  </si>
  <si>
    <t>2124382971</t>
  </si>
  <si>
    <t>AutoDesk社 CAD 소프트웨어 라이선스 구매 의뢰</t>
  </si>
  <si>
    <t>20270924</t>
  </si>
  <si>
    <t>002461815_1</t>
  </si>
  <si>
    <t>20241205</t>
  </si>
  <si>
    <t>2124383667</t>
  </si>
  <si>
    <t>논슬립 자재 구매</t>
  </si>
  <si>
    <t>20241206</t>
  </si>
  <si>
    <t>3824409884</t>
  </si>
  <si>
    <t>논슬립 구매</t>
  </si>
  <si>
    <t>20241213</t>
  </si>
  <si>
    <t>2424429109</t>
  </si>
  <si>
    <t>사단법인중증장애인복지협회도둠</t>
  </si>
  <si>
    <t>242430522_1</t>
  </si>
  <si>
    <t>1488200161</t>
  </si>
  <si>
    <t>20241218</t>
  </si>
  <si>
    <t>2124388358</t>
  </si>
  <si>
    <t>재난안전통신망(PS-LTE) 전용백신 라이선스 구매</t>
  </si>
  <si>
    <t>주식회사 시큐리온</t>
  </si>
  <si>
    <t>20270708</t>
  </si>
  <si>
    <t>002461332_1</t>
  </si>
  <si>
    <t>5498601639</t>
  </si>
  <si>
    <t>3824414680</t>
  </si>
  <si>
    <t>미끄럼 방지 포장재구매</t>
  </si>
  <si>
    <t>30129998</t>
  </si>
  <si>
    <t>미끄럼방지바닥포장재</t>
  </si>
  <si>
    <t>3012999801</t>
  </si>
  <si>
    <t>미끄럼방지포장재</t>
  </si>
  <si>
    <t>20250214</t>
  </si>
  <si>
    <t>001950093_1</t>
  </si>
  <si>
    <t>3824414691</t>
  </si>
  <si>
    <t>논슬립구매</t>
  </si>
  <si>
    <t>20241226</t>
  </si>
  <si>
    <t>2124390159</t>
  </si>
  <si>
    <t>스마트안전관리통합시스템 서버용 Webtob 5 구매</t>
  </si>
  <si>
    <t>오케스트로 주식회사</t>
  </si>
  <si>
    <t>20270613</t>
  </si>
  <si>
    <t>002461015_1</t>
  </si>
  <si>
    <t>6748801017</t>
  </si>
  <si>
    <t>20241227</t>
  </si>
  <si>
    <t>3824418233</t>
  </si>
  <si>
    <r>
      <rPr>
        <b/>
        <sz val="10"/>
        <color theme="1"/>
        <rFont val="맑은 고딕"/>
        <family val="3"/>
        <charset val="129"/>
        <scheme val="minor"/>
      </rPr>
      <t>* 작성기준</t>
    </r>
    <r>
      <rPr>
        <sz val="10"/>
        <color theme="1"/>
        <rFont val="맑은 고딕"/>
        <family val="3"/>
        <charset val="129"/>
        <scheme val="minor"/>
      </rPr>
      <t xml:space="preserve">
  1) 대상기간 : 2024.01.01. ~ 2024.12.31. (계약일자 기준)
  2) 전자조달시스템을 통한 전자계약
  3) 최초 계약 기준(계약변경 미반영)
  4) 장기계속계약은 연차별 계약이 2024년에 체결된 것만 포함</t>
    </r>
    <phoneticPr fontId="21" type="noConversion"/>
  </si>
  <si>
    <t>2024.02.01</t>
  </si>
  <si>
    <t>전사 디지털 복합기(클라우드 프린팅 포함) 임차용역(2024년도분)</t>
  </si>
  <si>
    <t>2024.02.01 ~ 2025.01.31</t>
  </si>
  <si>
    <t>4100071843-001</t>
  </si>
  <si>
    <t>2024.01.03</t>
  </si>
  <si>
    <t>울산비축기지 지하화 건설공사 사후환경영향조사(운영시) 용역(2024년도)</t>
  </si>
  <si>
    <t>2024.01.01 ~ 2024.07.01</t>
  </si>
  <si>
    <t>4100071234-001</t>
  </si>
  <si>
    <t>2024.04.01</t>
  </si>
  <si>
    <t>2022~2024년 ERP 운영 및 유지보수 용역(2024년도)</t>
  </si>
  <si>
    <t>2024.04.01 ~ 2025.03.31</t>
  </si>
  <si>
    <t>4100072107-001</t>
  </si>
  <si>
    <t>2024.12.31</t>
  </si>
  <si>
    <t>거제 2단계 수리시스템 보완공사 건설사업관리용역(2025년도분)</t>
  </si>
  <si>
    <t>2025.01.01 ~ 2025.12.31</t>
  </si>
  <si>
    <t>4100074883-001</t>
  </si>
  <si>
    <t>2024.01.01</t>
  </si>
  <si>
    <t>거제 2단계 수리시스템 보완공사 건설사업관리용역(2024년도분)</t>
  </si>
  <si>
    <t>4100071261-001</t>
  </si>
  <si>
    <t>거제 2단계 수리시스템 보완공사(2025년도분)</t>
  </si>
  <si>
    <t>4100074878-001</t>
  </si>
  <si>
    <t>거제 2단계 수리시스템 보완공사(2024년도분)</t>
  </si>
  <si>
    <t>4100071333-001</t>
  </si>
  <si>
    <t>2024.05.01</t>
  </si>
  <si>
    <t>2022~2024 회계연도 외부회계감사용역(2024년)</t>
  </si>
  <si>
    <t>2024.05.01 ~ 2025.04.30</t>
  </si>
  <si>
    <t>4100072416-001</t>
  </si>
  <si>
    <t>2024.06.01</t>
  </si>
  <si>
    <t>2022년~2024년 결산지원 및 상시 회계자문 용역(2024년도)</t>
  </si>
  <si>
    <t>2024.06.01 ~ 2025.05.31</t>
  </si>
  <si>
    <t>4100072676-001</t>
  </si>
  <si>
    <t>거제 2단계 수리시스템 보완공사 건설폐기물처리용역(2025년도분)</t>
  </si>
  <si>
    <t>4100074901-001</t>
  </si>
  <si>
    <t>거제 2단계 수리시스템 보완공사 건설폐기물처리용역(2024년도분)</t>
  </si>
  <si>
    <t>4100071276-001</t>
  </si>
  <si>
    <t>2024.04.06</t>
  </si>
  <si>
    <t>2023~2025년 전산장비 운영 및 유지관리 용역(2차년도)</t>
  </si>
  <si>
    <t>2024.04.06 ~ 2025.04.05</t>
  </si>
  <si>
    <t>4100072176-001</t>
  </si>
  <si>
    <t>울산지사 원유배관 교체공사 건설사업관리용역(2024년도분)</t>
  </si>
  <si>
    <t>4100071249-001</t>
  </si>
  <si>
    <t>울산지사 원유배관 교체공사 건설사업관리용역(2025년도분)</t>
  </si>
  <si>
    <t>2025.01.01 ~ 2025.06.30</t>
  </si>
  <si>
    <t>2023.08.16 ~ 2025.06.30</t>
  </si>
  <si>
    <t>4100074899-001</t>
  </si>
  <si>
    <t>울산지사 원유배관 교체공사(2024년도)</t>
  </si>
  <si>
    <t>4100071236-001</t>
  </si>
  <si>
    <t>울산지사 원유배관 교체공사(2025년도분)</t>
  </si>
  <si>
    <t>2025.01.01 ~ 2025.05.31</t>
  </si>
  <si>
    <t>2023.08.23 ~ 2025.05.31</t>
  </si>
  <si>
    <t>4100074871-001</t>
  </si>
  <si>
    <t>2024.12.23</t>
  </si>
  <si>
    <t>본사 얼음정수기 임차 및 유지관리 용역(2025년도분)</t>
  </si>
  <si>
    <t>비에이치솔루션</t>
  </si>
  <si>
    <t>2024.05.16 ~ 2029.03.31</t>
  </si>
  <si>
    <t>4100074785-001</t>
  </si>
  <si>
    <t>2024.05.16</t>
  </si>
  <si>
    <t>본사 얼음정수기 임차 및 유지관리 용역(2024년도분)</t>
  </si>
  <si>
    <t>2024.05.16 ~ 2024.12.31</t>
  </si>
  <si>
    <t>4100072510-001</t>
  </si>
  <si>
    <t>2025년 뉴스저작물 통합 이용 용역</t>
  </si>
  <si>
    <t>주식회사 비큐에이아이 (BECU AI Inc.)</t>
  </si>
  <si>
    <t>4100074889-001</t>
  </si>
  <si>
    <t>2025년도 한국석유공사 전자사보 제작 용역</t>
  </si>
  <si>
    <t>칼리그램</t>
  </si>
  <si>
    <t>4100074924-001</t>
  </si>
  <si>
    <t>2025년도 통합인증(SSO) 유지관리 용역</t>
  </si>
  <si>
    <t>4100074931-001</t>
  </si>
  <si>
    <t>2025년도 사옥관리 서비스용역</t>
  </si>
  <si>
    <t>4100074938-001</t>
  </si>
  <si>
    <t>2025년도 방호과학화설비(CCTV) 유지보수용역</t>
  </si>
  <si>
    <t>4100074955-001</t>
  </si>
  <si>
    <t>2024.12.30</t>
  </si>
  <si>
    <t>2025년 DB접근제어 솔루션 유지관리 용역</t>
  </si>
  <si>
    <t>주식회사 스피어에이엑스</t>
  </si>
  <si>
    <t>4100074947-001</t>
  </si>
  <si>
    <t>2025년 도서정보시스템 소프트웨어 유지관리 용역</t>
  </si>
  <si>
    <t>4100074900-001</t>
  </si>
  <si>
    <t>2025년도 곡성지사 통근버스 임차 용역</t>
  </si>
  <si>
    <t>유한회사 에버그린</t>
  </si>
  <si>
    <t>4100074890-001</t>
  </si>
  <si>
    <t>2025년도 여수지사 입출하시설 관리용역</t>
  </si>
  <si>
    <t>2025.01.01 ~ 2026.02.28</t>
  </si>
  <si>
    <t>4100074833-001</t>
  </si>
  <si>
    <t>2025년 용인지사 통근버스 임차용역</t>
  </si>
  <si>
    <t>4100074838-001</t>
  </si>
  <si>
    <t>2025년 도서정보시스템 홈페이지 유지관리 용역</t>
  </si>
  <si>
    <t>4100074840-001</t>
  </si>
  <si>
    <t>2025년 도서정보시스템 하드웨어 유지관리 용역</t>
  </si>
  <si>
    <t>4100074841-001</t>
  </si>
  <si>
    <t>2024.12.27</t>
  </si>
  <si>
    <t>2025년도 거제지사 입출하시설 관리 용역</t>
  </si>
  <si>
    <t>4100074865-001</t>
  </si>
  <si>
    <t>2025년도 평택지사 통근버스 임차 용역</t>
  </si>
  <si>
    <t>4100074868-001</t>
  </si>
  <si>
    <t>2025년 무정전전원공급장치 유지관리 용역(용인DR센터)</t>
  </si>
  <si>
    <t>4100074893-001</t>
  </si>
  <si>
    <t>2025년 무정전전원공급장치 유지관리 용역(본사)</t>
  </si>
  <si>
    <t>국제전기 주식회사</t>
  </si>
  <si>
    <t>4100074897-001</t>
  </si>
  <si>
    <t>REDHAT LINUX 라이선스 구매</t>
  </si>
  <si>
    <t>2024.12.27 ~ 2024.12.31</t>
  </si>
  <si>
    <t>4100074915-001</t>
  </si>
  <si>
    <t>2024.12.26</t>
  </si>
  <si>
    <t>2025년도 평택지사 입출하시설 관리 용역</t>
  </si>
  <si>
    <t>4100074881-001</t>
  </si>
  <si>
    <t>2025년도 주중 통근버스 임차 용역</t>
  </si>
  <si>
    <t>4100074856-001</t>
  </si>
  <si>
    <t>2025년 한국석유공사 홈페이지 관리 용역</t>
  </si>
  <si>
    <t>4100074866-001</t>
  </si>
  <si>
    <t>2025년 울산지사 주중 통근버스 임차용역</t>
  </si>
  <si>
    <t>4100074852-001</t>
  </si>
  <si>
    <t>2025년도 서산지사 입출하시설 관리 용역</t>
  </si>
  <si>
    <t>4100074821-001</t>
  </si>
  <si>
    <t>2024.12.24</t>
  </si>
  <si>
    <t>마케팅 및 홍보용 물품 구매</t>
  </si>
  <si>
    <t>주식회사 행복무지개 마을</t>
  </si>
  <si>
    <t>2024.12.24 ~ 2025.01.06</t>
  </si>
  <si>
    <t>4100074887-001</t>
  </si>
  <si>
    <t>화물트럭 장착식 제설기 구매</t>
  </si>
  <si>
    <t>주식회사 빅포유</t>
  </si>
  <si>
    <t>2024.12.23 ~ 2024.12.31</t>
  </si>
  <si>
    <t>4100074842-001</t>
  </si>
  <si>
    <t>염화칼슘살포기 구매</t>
  </si>
  <si>
    <t>4100074843-001</t>
  </si>
  <si>
    <t>정문 반자동 현수막 게시대 제작 구매(설치 포함)</t>
  </si>
  <si>
    <t>4100074844-001</t>
  </si>
  <si>
    <t>2차방유제 소화용수용 수중펌프 설치공사</t>
  </si>
  <si>
    <t>4100074855-001</t>
  </si>
  <si>
    <t>[재입찰]용인지사 지정폐기물(포소화약제) 처리용역</t>
  </si>
  <si>
    <t>(주)동양환경</t>
  </si>
  <si>
    <t>4100074830-001</t>
  </si>
  <si>
    <t>2024.12.20</t>
  </si>
  <si>
    <t>식당 조리실 미끄럼방지용 바닥교체공사</t>
  </si>
  <si>
    <t>(주)성원에프엔시</t>
  </si>
  <si>
    <t>2024.12.20 ~ 2024.12.31</t>
  </si>
  <si>
    <t>4100074825-001</t>
  </si>
  <si>
    <t>2024.12.18</t>
  </si>
  <si>
    <t>2025년도 주말 통근버스 임차 용역</t>
  </si>
  <si>
    <t>(주)서울이라인</t>
  </si>
  <si>
    <t>4100074723-001</t>
  </si>
  <si>
    <t>거제지사 방호용 CCTV 관제 시스템 개선 공사</t>
  </si>
  <si>
    <t>2024.12.18 ~ 2025.01.14</t>
  </si>
  <si>
    <t>4100074733-001</t>
  </si>
  <si>
    <t>서산지사 방호용 CCTV 관제 시스템 개선 공사</t>
  </si>
  <si>
    <t>4100074734-001</t>
  </si>
  <si>
    <t>2025년 승강기 유지보수 용역</t>
  </si>
  <si>
    <t>4100074626-001</t>
  </si>
  <si>
    <t>휘발유탱크 VCU설비 PLC, HMI 수정작업</t>
  </si>
  <si>
    <t>2024.12.18 ~ 2024.12.31</t>
  </si>
  <si>
    <t>4100074786-001</t>
  </si>
  <si>
    <t>T-201 담수터널 앞 배수관 정비공사</t>
  </si>
  <si>
    <t>4100074790-001</t>
  </si>
  <si>
    <t>본사창고 빗물받이 교체공사</t>
  </si>
  <si>
    <t>4100074784-001</t>
  </si>
  <si>
    <t>2024.12.17</t>
  </si>
  <si>
    <t>2025년 석유비축기지 특수경비용역</t>
  </si>
  <si>
    <t>4100074686-001</t>
  </si>
  <si>
    <t>2024.12.17 ~ 2024.12.31</t>
  </si>
  <si>
    <t>4100074766-001</t>
  </si>
  <si>
    <t>2024.12.16</t>
  </si>
  <si>
    <t>휘발유탱크 VCU설비 산소농도측정기(O2 DETECTOR) 설치공사</t>
  </si>
  <si>
    <t>2024.12.16 ~ 2024.12.31</t>
  </si>
  <si>
    <t>4100074718-001</t>
  </si>
  <si>
    <t>경비동 오수관로 및 플륨관 설치공사</t>
  </si>
  <si>
    <t>태성산업</t>
  </si>
  <si>
    <t>4100074737-001</t>
  </si>
  <si>
    <t>2024.12.13</t>
  </si>
  <si>
    <t>자영알뜰주우소 홍보 물품(물티슈) 구매</t>
  </si>
  <si>
    <t>푸른어스주식회사</t>
  </si>
  <si>
    <t>2024.12.13 ~ 2025.01.05</t>
  </si>
  <si>
    <t>4100074704-001</t>
  </si>
  <si>
    <t>개방점검탱크 용량 재검정 용역</t>
  </si>
  <si>
    <t>(주)인터텍킴스코</t>
  </si>
  <si>
    <t>2024.12.13 ~ 2024.12.31</t>
  </si>
  <si>
    <t>4100074711-001</t>
  </si>
  <si>
    <t>2024년도 원유탱크 도장공사 폐기물 처리 용역(PS BALL)</t>
  </si>
  <si>
    <t>2024.12.13 ~ 2025.01.13</t>
  </si>
  <si>
    <t>4100074691-001</t>
  </si>
  <si>
    <t>2025년 여수지사 통근버스 임차용역</t>
  </si>
  <si>
    <t>4100074667-001</t>
  </si>
  <si>
    <t>영흥 무탄소발전 연료 공급·인수터미널 하역부두 건설사업 매장유산 수중지표조사 용역</t>
  </si>
  <si>
    <t>재단법인 삼도문화재연구원</t>
  </si>
  <si>
    <t>2024.12.13 ~ 2025.12.12</t>
  </si>
  <si>
    <t>4100074673-001</t>
  </si>
  <si>
    <t>알뜰주유소 2부 위탁수송 용역</t>
  </si>
  <si>
    <t>2025.01.01 ~ 2026.12.31</t>
  </si>
  <si>
    <t>4100074597-001</t>
  </si>
  <si>
    <t>2024.12.10</t>
  </si>
  <si>
    <t>2024년도 원유탱크 청소공사 폐기물 처리 용역</t>
  </si>
  <si>
    <t>2024.12.10 ~ 2025.01.08</t>
  </si>
  <si>
    <t>4100074629-001</t>
  </si>
  <si>
    <t>2024.12.06</t>
  </si>
  <si>
    <t>윤형철조망 교체 관련 구매(설치포함)</t>
  </si>
  <si>
    <t>광신건설산업 주식회사</t>
  </si>
  <si>
    <t>2024.12.06 ~ 2024.12.30</t>
  </si>
  <si>
    <t>4100074605-001</t>
  </si>
  <si>
    <t>2025년도 지진가속도계측기 유지보수 용역</t>
  </si>
  <si>
    <t>(주)다우텔레콤</t>
  </si>
  <si>
    <t>4100074554-001</t>
  </si>
  <si>
    <t>2025년 동해지사 통근버스 임차용역</t>
  </si>
  <si>
    <t>4100074557-001</t>
  </si>
  <si>
    <t>무탄소발전 연료공급 인수터미널 기본설계의 경제성(VE) 등 검토용역</t>
  </si>
  <si>
    <t>주식회사 바셈엔지니어링</t>
  </si>
  <si>
    <t>2024.12.06 ~ 2025.03.05</t>
  </si>
  <si>
    <t>4100074558-001</t>
  </si>
  <si>
    <t>동해가스전 해상플랫폼 자켓구조물 검토용역</t>
  </si>
  <si>
    <t>2024.12.06 ~ 2025.06.05</t>
  </si>
  <si>
    <t>4100074573-001</t>
  </si>
  <si>
    <t>2024.12.05</t>
  </si>
  <si>
    <t>여수지사 1공동 PIPE WAY 지반 진단 용역</t>
  </si>
  <si>
    <t>주식회사 미래지반연구소</t>
  </si>
  <si>
    <t>2024.12.06 ~ 2024.12.31</t>
  </si>
  <si>
    <t>4100074600-001</t>
  </si>
  <si>
    <t>2025년도 서산지사 통근버스 임차 용역</t>
  </si>
  <si>
    <t>4100074533-001</t>
  </si>
  <si>
    <t>2024.12.04</t>
  </si>
  <si>
    <t>여수지사 단신부임자 숙소 샷시 교체공사</t>
  </si>
  <si>
    <t>주식회사 동아</t>
  </si>
  <si>
    <t>2024.12.04 ~ 2024.12.28</t>
  </si>
  <si>
    <t>4100074556-001</t>
  </si>
  <si>
    <t>2024년 비축지사 방한복 구매</t>
  </si>
  <si>
    <t>2024.12.04 ~ 2025.01.02</t>
  </si>
  <si>
    <t>4100074576-001</t>
  </si>
  <si>
    <t>2024.12.02</t>
  </si>
  <si>
    <t>2공구 진입로 배수로 보완공사</t>
  </si>
  <si>
    <t>2024.12.02 ~ 2024.12.16</t>
  </si>
  <si>
    <t>4100074551-001</t>
  </si>
  <si>
    <t>2024.11.28</t>
  </si>
  <si>
    <t>곡성지사 입출하대 화재감시기 설치공사</t>
  </si>
  <si>
    <t>주식회사 광동</t>
  </si>
  <si>
    <t>2024.11.28 ~ 2024.12.27</t>
  </si>
  <si>
    <t>4100074494-001</t>
  </si>
  <si>
    <t>2024.11.27</t>
  </si>
  <si>
    <t>2024~2025년 폐기물 처리 용역</t>
  </si>
  <si>
    <t>2024.11.27 ~ 2025.08.31</t>
  </si>
  <si>
    <t>4100074403-001</t>
  </si>
  <si>
    <t>2024.11.25</t>
  </si>
  <si>
    <t>용인지사 폼저장탱크 BLADDER BAG 교체공사</t>
  </si>
  <si>
    <t>주식회사 제이엠시스템즈</t>
  </si>
  <si>
    <t>2024.11.25 ~ 2025.01.06</t>
  </si>
  <si>
    <t>4100074454-001</t>
  </si>
  <si>
    <t>2024.11.22</t>
  </si>
  <si>
    <t>정문 출입자관리실 외벽 개선공사</t>
  </si>
  <si>
    <t>(주)가람산업</t>
  </si>
  <si>
    <t>2024.11.22 ~ 2024.12.12</t>
  </si>
  <si>
    <t>4100074431-001</t>
  </si>
  <si>
    <t>울산지사 BUOY 정밀점검 및 보수공사</t>
  </si>
  <si>
    <t>2024.11.22 ~ 2025.02.19</t>
  </si>
  <si>
    <t>4100074390-001</t>
  </si>
  <si>
    <t>2024.11.21</t>
  </si>
  <si>
    <t>용인 DR센터 SNMP카드 교체</t>
  </si>
  <si>
    <t>2024.11.21 ~ 2024.12.31</t>
  </si>
  <si>
    <t>4100074424-001</t>
  </si>
  <si>
    <t>평택지사 기지 내 도로 보수공사</t>
  </si>
  <si>
    <t>주식회사 제일건설</t>
  </si>
  <si>
    <t>2024.11.21 ~ 2024.12.30</t>
  </si>
  <si>
    <t>4100074365-001</t>
  </si>
  <si>
    <t>평택지사 기지내 도로 보수공사 건설폐기물처리 용역</t>
  </si>
  <si>
    <t>대형환경(주)</t>
  </si>
  <si>
    <t>2024.11.21 ~ 2024.12.26</t>
  </si>
  <si>
    <t>4100074318-001</t>
  </si>
  <si>
    <t>2024.11.19</t>
  </si>
  <si>
    <t>여수지사 기존탱크 방유제 벽체 신축줄눈 보수공사</t>
  </si>
  <si>
    <t>오엠씨 주식회사</t>
  </si>
  <si>
    <t>2024.11.18 ~ 2025.01.06</t>
  </si>
  <si>
    <t>4100074287-001</t>
  </si>
  <si>
    <t>거제지사 통제실 통합감시화면 개선공사</t>
  </si>
  <si>
    <t>주식회사 서화이앤씨</t>
  </si>
  <si>
    <t>2024.11.19 ~ 2024.12.13</t>
  </si>
  <si>
    <t>4100074347-001</t>
  </si>
  <si>
    <t>2024.11.18</t>
  </si>
  <si>
    <t>2024년도 노후 전산장비(인프라) 개선·교체 사업</t>
  </si>
  <si>
    <t>(주)두굿이엔지</t>
  </si>
  <si>
    <t>2024.11.18 ~ 2025.01.26</t>
  </si>
  <si>
    <t>4100074353-001</t>
  </si>
  <si>
    <t>2024.11.15</t>
  </si>
  <si>
    <t>서산지사 부두 GANGWAY TOWER 보수 공사</t>
  </si>
  <si>
    <t>2024.11.15 ~ 2024.12.24</t>
  </si>
  <si>
    <t>4100074355-001</t>
  </si>
  <si>
    <t>비상용 화약류 수출입 대행 용역</t>
  </si>
  <si>
    <t>경기화약 주식회사</t>
  </si>
  <si>
    <t>2024.11.15 ~ 2025.11.14</t>
  </si>
  <si>
    <t>4100074344-001</t>
  </si>
  <si>
    <t>스마트 안전관리 통합시스템 IT 인프라 구매설치</t>
  </si>
  <si>
    <t>HF테크</t>
  </si>
  <si>
    <t>2024.11.15 ~ 2024.12.27</t>
  </si>
  <si>
    <t>4100074271-001</t>
  </si>
  <si>
    <t>2024.11.14</t>
  </si>
  <si>
    <t>서산지사 외부 경계휀스 주변 등 벌목 및 제초작업 용역</t>
  </si>
  <si>
    <t>2024.11.14 ~ 2024.11.29</t>
  </si>
  <si>
    <t>4100074300-001</t>
  </si>
  <si>
    <t>지상탱크 상부 추락방지망 구매</t>
  </si>
  <si>
    <t>마켓에스</t>
  </si>
  <si>
    <t>2024.11.14 ~ 2024.12.12</t>
  </si>
  <si>
    <t>4100074326-001</t>
  </si>
  <si>
    <t>통신망서비스 제공 사업자 선정</t>
  </si>
  <si>
    <t>주식회사 케이티</t>
  </si>
  <si>
    <t>2024.11.14 ~ 2030.01.31</t>
  </si>
  <si>
    <t>4100074224-001</t>
  </si>
  <si>
    <t>2024.11.13</t>
  </si>
  <si>
    <t>트럭입출하대 세안설비 배관개선공사</t>
  </si>
  <si>
    <t>2024.11.13 ~ 2024.12.11</t>
  </si>
  <si>
    <t>4100074320-001</t>
  </si>
  <si>
    <t>VCU 나선형계단 및 안전난간 설치작업</t>
  </si>
  <si>
    <t>2024.11.13 ~ 2024.12.07</t>
  </si>
  <si>
    <t>4100074302-001</t>
  </si>
  <si>
    <t>2024.11.12</t>
  </si>
  <si>
    <t>협력업체 건물동 크랙보수 작업</t>
  </si>
  <si>
    <t>2024.11.12 ~ 2024.12.11</t>
  </si>
  <si>
    <t>4100074314-001</t>
  </si>
  <si>
    <t>예방규정 재작성 용역</t>
  </si>
  <si>
    <t>주식회사대한방재</t>
  </si>
  <si>
    <t>2024.11.12 ~ 2024.12.30</t>
  </si>
  <si>
    <t>4100074270-001</t>
  </si>
  <si>
    <t>트럭입출하대 세안세척설비(상수도관 포함) 방폭형 열선설치공사</t>
  </si>
  <si>
    <t>4100074283-001</t>
  </si>
  <si>
    <t>2024.11.11</t>
  </si>
  <si>
    <t>T-202공동 원유출하펌프(P-2-02A) 인양작업</t>
  </si>
  <si>
    <t>2024.11.11 ~ 2024.11.27</t>
  </si>
  <si>
    <t>4100074297-001</t>
  </si>
  <si>
    <t>악취방지시설 흡착탑 활성탄 교체(하반기)</t>
  </si>
  <si>
    <t>2024.11.11 ~ 2024.12.10</t>
  </si>
  <si>
    <t>4100074298-001</t>
  </si>
  <si>
    <t>방호경비실 인테리어 개선공사</t>
  </si>
  <si>
    <t>2024.11.11 ~ 2024.12.09</t>
  </si>
  <si>
    <t>4100074260-001</t>
  </si>
  <si>
    <t>2024년 업무자동화(RPA) 개발 및 운영</t>
  </si>
  <si>
    <t>2024.11.11 ~ 2025.02.10</t>
  </si>
  <si>
    <t>4100074159-001</t>
  </si>
  <si>
    <t>2024.11.08</t>
  </si>
  <si>
    <t>계류장 소방타워 휴게참 제작 구매 및 설치작업</t>
  </si>
  <si>
    <t>에스제이파워텍</t>
  </si>
  <si>
    <t>2024.11.08 ~ 2025.01.06</t>
  </si>
  <si>
    <t>4100074258-001</t>
  </si>
  <si>
    <t>2024.11.07</t>
  </si>
  <si>
    <t>신규 물리탐사 연구선 실증사업 용역</t>
  </si>
  <si>
    <t>2024.11.07 ~ 2025.12.31</t>
  </si>
  <si>
    <t>4100074228-001</t>
  </si>
  <si>
    <t>2024년 서산지사 지하안전점검 육안조사 용역</t>
  </si>
  <si>
    <t>한국건설연구소 주식회사</t>
  </si>
  <si>
    <t>2024.11.07 ~ 2024.12.31</t>
  </si>
  <si>
    <t>4100074247-001</t>
  </si>
  <si>
    <t>서산지사 부두 수배전 원격검침 구성 공사</t>
  </si>
  <si>
    <t>한흥전기 주식회사</t>
  </si>
  <si>
    <t>2024.11.07 ~ 2025.02.04</t>
  </si>
  <si>
    <t>4100074154-001</t>
  </si>
  <si>
    <t>2024년도 서산지사 해상 로딩암 예방정비 공사</t>
  </si>
  <si>
    <t>2024.11.07 ~ 2025.01.06</t>
  </si>
  <si>
    <t>4100074153-001</t>
  </si>
  <si>
    <t>2024.11.06</t>
  </si>
  <si>
    <t>용인지사 침입감지장치 설치공사</t>
  </si>
  <si>
    <t>(주)두레시스템</t>
  </si>
  <si>
    <t>2024.11.05 ~ 2025.01.07</t>
  </si>
  <si>
    <t>4100074197-001</t>
  </si>
  <si>
    <t>2024.11.05</t>
  </si>
  <si>
    <t>[재입찰]2024년도 울산지사 BUOY 전기부문 보수공사</t>
  </si>
  <si>
    <t>주식회사 동광계전</t>
  </si>
  <si>
    <t>2024.11.05 ~ 2025.05.04</t>
  </si>
  <si>
    <t>4100074183-001</t>
  </si>
  <si>
    <t>거제지사 방호용 CCTV 설치 공사</t>
  </si>
  <si>
    <t>2024.11.05 ~ 2025.01.23</t>
  </si>
  <si>
    <t>4100074117-001</t>
  </si>
  <si>
    <t>2024.11.01</t>
  </si>
  <si>
    <t>2024.11.01 ~ 2029.11.30</t>
  </si>
  <si>
    <t>4100074170-001</t>
  </si>
  <si>
    <t>2024년 평택지사 내 예초작업</t>
  </si>
  <si>
    <t>2024.11.01 ~ 2024.11.30</t>
  </si>
  <si>
    <t>4100074173-001</t>
  </si>
  <si>
    <t>방호 경비동 CCTV 상황실 이전설치공사(전기)</t>
  </si>
  <si>
    <t>4100074180-001</t>
  </si>
  <si>
    <t>2024.10.31</t>
  </si>
  <si>
    <t>총유기탄소(TOC) 분석기 구매(분석기 운반, 설치, 시운전 및 사용자 교육 포함)</t>
  </si>
  <si>
    <t>대한이화학</t>
  </si>
  <si>
    <t>2024.10.31 ~ 2024.12.30</t>
  </si>
  <si>
    <t>4100074137-001</t>
  </si>
  <si>
    <t>거제지사 경비동 개보수 공사</t>
  </si>
  <si>
    <t>주식회사 유진아이디</t>
  </si>
  <si>
    <t>2024.10.31 ~ 2024.12.09</t>
  </si>
  <si>
    <t>4100074124-001</t>
  </si>
  <si>
    <t>2024.10.30</t>
  </si>
  <si>
    <t>2024년도 울산지사 정문 추가 설치 공사</t>
  </si>
  <si>
    <t>(주) 동우종합건설</t>
  </si>
  <si>
    <t>2024.10.30 ~ 2024.12.28</t>
  </si>
  <si>
    <t>4100074110-001</t>
  </si>
  <si>
    <t>2024.10.29</t>
  </si>
  <si>
    <t>여수지사 자가처리(3차), 수처리(2차) 여재교체 공사</t>
  </si>
  <si>
    <t>이엘테크원(주)</t>
  </si>
  <si>
    <t>2024.10.29 ~ 2024.12.27</t>
  </si>
  <si>
    <t>4100074049-001</t>
  </si>
  <si>
    <t>2024.10.28</t>
  </si>
  <si>
    <t>2024년 드론 무력화장비(드론돔) 구매</t>
  </si>
  <si>
    <t>2024.10.28 ~ 2025.01.05</t>
  </si>
  <si>
    <t>4100074028-001</t>
  </si>
  <si>
    <t>2024.10.25</t>
  </si>
  <si>
    <t>거제지사 외곽 보안등 추가 설치공사</t>
  </si>
  <si>
    <t>남해조명전기</t>
  </si>
  <si>
    <t>2024.10.25 ~ 2025.01.12</t>
  </si>
  <si>
    <t>4100074086-001</t>
  </si>
  <si>
    <t>선박용 연료유 구매</t>
  </si>
  <si>
    <t>에스케이에너지 주식회사</t>
  </si>
  <si>
    <t>2024.10.25 ~ 2025.03.31</t>
  </si>
  <si>
    <t>4100074092-001</t>
  </si>
  <si>
    <t>거제지사 경비동 개보수 전기공사</t>
  </si>
  <si>
    <t>예스전력</t>
  </si>
  <si>
    <t>2024.10.25 ~ 2024.12.03</t>
  </si>
  <si>
    <t>4100074096-001</t>
  </si>
  <si>
    <t>2024.10.23</t>
  </si>
  <si>
    <t>VENT LINE DRAIN 배관(2") 교체</t>
  </si>
  <si>
    <t>2024.10.23 ~ 2024.11.22</t>
  </si>
  <si>
    <t>4100074068-001</t>
  </si>
  <si>
    <t>2024년도 포소화약제 폐기물 처리 용역</t>
  </si>
  <si>
    <t>2024.10.23 ~ 2024.12.01</t>
  </si>
  <si>
    <t>4100074074-001</t>
  </si>
  <si>
    <t>2024.10.22</t>
  </si>
  <si>
    <t>서산지사 예초관리 용역</t>
  </si>
  <si>
    <t>4100074038-001</t>
  </si>
  <si>
    <t>2024년도 안전밸브 정기검사 및 보수공사</t>
  </si>
  <si>
    <t>2024.10.22 ~ 2024.12.21</t>
  </si>
  <si>
    <t>4100074039-001</t>
  </si>
  <si>
    <t>방호경비실 석면 해체 제거 공사</t>
  </si>
  <si>
    <t>2024.10.22 ~ 2024.11.12</t>
  </si>
  <si>
    <t>4100074056-001</t>
  </si>
  <si>
    <t>2024.10.21</t>
  </si>
  <si>
    <t>케이싱 유지보수 용역</t>
  </si>
  <si>
    <t>넥스틸(주)</t>
  </si>
  <si>
    <t>2024.10.21 ~ 2024.12.31</t>
  </si>
  <si>
    <t>4100074004-001</t>
  </si>
  <si>
    <t>2024.10.18</t>
  </si>
  <si>
    <t>공정안전관리(PSM) 자율안전진단 용역</t>
  </si>
  <si>
    <t>에스텍이엔씨 주식회사</t>
  </si>
  <si>
    <t>2024.10.21 ~ 2024.12.02</t>
  </si>
  <si>
    <t>4100073985-001</t>
  </si>
  <si>
    <t>2024년도 울산지사 추락방지 시설물 보완공사</t>
  </si>
  <si>
    <t>(주)범기플랜트</t>
  </si>
  <si>
    <t>2024.10.18 ~ 2024.12.31</t>
  </si>
  <si>
    <t>4100073900-001</t>
  </si>
  <si>
    <t>2024.10.17</t>
  </si>
  <si>
    <t>내곽보안등 교체공사(입출하대 주변지역, 고효율 LED등)</t>
  </si>
  <si>
    <t>2024.10.17 ~ 2024.11.18</t>
  </si>
  <si>
    <t>4100073966-001</t>
  </si>
  <si>
    <t>1차방유제 간이차단막 제작설치 공사</t>
  </si>
  <si>
    <t>2024.10.17 ~ 2024.11.14</t>
  </si>
  <si>
    <t>4100073977-001</t>
  </si>
  <si>
    <t>사다리 등받이울 설치공사</t>
  </si>
  <si>
    <t>4100073980-001</t>
  </si>
  <si>
    <t>2024년 비축지사 및 출장소 동계작업복 구매</t>
  </si>
  <si>
    <t>2024.10.17 ~ 2024.11.15</t>
  </si>
  <si>
    <t>4100073984-001</t>
  </si>
  <si>
    <t>2024.10.16</t>
  </si>
  <si>
    <t>뉴프로판 공동 입출하밸브 전동구동장치 구매</t>
  </si>
  <si>
    <t>2024.10.16 ~ 2024.12.16</t>
  </si>
  <si>
    <t>4100073920-001</t>
  </si>
  <si>
    <t>2024.10.15</t>
  </si>
  <si>
    <t>경비동 옥상 지붕강판 설치공사</t>
  </si>
  <si>
    <t>한농스틸(중부지사)</t>
  </si>
  <si>
    <t>2024.10.15 ~ 2024.11.12</t>
  </si>
  <si>
    <t>4100073926-001</t>
  </si>
  <si>
    <t>위험물안전관리법 예방규정 이행실태 평가 및 개선용역</t>
  </si>
  <si>
    <t>2024.10.15 ~ 2024.11.25</t>
  </si>
  <si>
    <t>4100073928-001</t>
  </si>
  <si>
    <t>2024.10.14</t>
  </si>
  <si>
    <t>2024년도 비축기지 포소화약제 구매</t>
  </si>
  <si>
    <t>기장유통</t>
  </si>
  <si>
    <t>2024.10.14 ~ 2025.01.11</t>
  </si>
  <si>
    <t>4100073882-001</t>
  </si>
  <si>
    <t>2024.10.11</t>
  </si>
  <si>
    <t>위치표정 용역</t>
  </si>
  <si>
    <t>2024.10.11 ~ 2025.01.31</t>
  </si>
  <si>
    <t>4100073899-001</t>
  </si>
  <si>
    <t>추락방지시설 발끝막이판 구매</t>
  </si>
  <si>
    <t>세이프자재산업</t>
  </si>
  <si>
    <t>2024.10.11 ~ 2024.11.08</t>
  </si>
  <si>
    <t>4100073932-001</t>
  </si>
  <si>
    <t>2024.10.10</t>
  </si>
  <si>
    <t>OH-03,04 소화전 및 주변 배수로 정비작업</t>
  </si>
  <si>
    <t>2024.10.10 ~ 2024.10.18</t>
  </si>
  <si>
    <t>4100073894-001</t>
  </si>
  <si>
    <t>2024년 울산지사 BUOY 용역사 근린시설 증축공사</t>
  </si>
  <si>
    <t>주식회사 문수엔지니어링</t>
  </si>
  <si>
    <t>2024.10.10 ~ 2025.01.17</t>
  </si>
  <si>
    <t>4100073863-001</t>
  </si>
  <si>
    <t>2024.10.08</t>
  </si>
  <si>
    <t>거제지사 추락방지 시설물 보완공사</t>
  </si>
  <si>
    <t>에스엠산업개발 주식회사</t>
  </si>
  <si>
    <t>2024.10.08 ~ 2024.12.06</t>
  </si>
  <si>
    <t>4100073858-001</t>
  </si>
  <si>
    <t>2024.10.07</t>
  </si>
  <si>
    <t>KNOC 스마트 안전관리 통합시스템 구축 용역</t>
  </si>
  <si>
    <t>(주)세이프티아</t>
  </si>
  <si>
    <t>2024.10.07 ~ 2025.07.06</t>
  </si>
  <si>
    <t>4100073801-001</t>
  </si>
  <si>
    <t>JETTY 로딩암 사다리 및 등받이울 교체공사</t>
  </si>
  <si>
    <t>2024.10.07 ~ 2024.10.31</t>
  </si>
  <si>
    <t>4100073852-001</t>
  </si>
  <si>
    <t>2024.10.04</t>
  </si>
  <si>
    <t>3공동 사면 보강공사</t>
  </si>
  <si>
    <t>2024.10.04 ~ 2024.11.02</t>
  </si>
  <si>
    <t>4100073839-001</t>
  </si>
  <si>
    <t>신설 계곡수 PIT 정리작업 및 법면 보강공사</t>
  </si>
  <si>
    <t>2024.10.04 ~ 2024.10.18</t>
  </si>
  <si>
    <t>4100073841-001</t>
  </si>
  <si>
    <t>추가탱크 TOP PLATFORM 추락방지망 설치</t>
  </si>
  <si>
    <t>4100073844-001</t>
  </si>
  <si>
    <t>3공동 사면 보강공사용 자재 구매</t>
  </si>
  <si>
    <t>주안기업 주식회사</t>
  </si>
  <si>
    <t>2024.10.04 ~ 2024.10.31</t>
  </si>
  <si>
    <t>4100073845-001</t>
  </si>
  <si>
    <t>여수지사 도교입구 지역 배관 도장공사</t>
  </si>
  <si>
    <t>주식회사 동심</t>
  </si>
  <si>
    <t>2024.10.04 ~ 2024.12.02</t>
  </si>
  <si>
    <t>4100073798-001</t>
  </si>
  <si>
    <t>2024년도 평택지사 공동지역 소방배관 교체 공사</t>
  </si>
  <si>
    <t>주식회사 도솔방재</t>
  </si>
  <si>
    <t>2024.10.04 ~ 2025.01.11</t>
  </si>
  <si>
    <t>4100073793-001</t>
  </si>
  <si>
    <t>2024.10.02</t>
  </si>
  <si>
    <t>2024년 본사 승강기 1~6호기 와이어로프 컷팅작업</t>
  </si>
  <si>
    <t>2024.10.02 ~ 2024.11.30</t>
  </si>
  <si>
    <t>4100073783-001</t>
  </si>
  <si>
    <t>부두 안전걸이대 설치공사</t>
  </si>
  <si>
    <t>2024.10.02 ~ 2024.10.21</t>
  </si>
  <si>
    <t>4100073785-001</t>
  </si>
  <si>
    <t>2024.10.02 ~ 2024.11.01</t>
  </si>
  <si>
    <t>4100073806-001</t>
  </si>
  <si>
    <t>2024년도 E-감사 및 업무지원시스템 운영 및 유지보수 용역</t>
  </si>
  <si>
    <t>주식회사 인사이트온</t>
  </si>
  <si>
    <t>2024.10.01 ~ 2025.06.30</t>
  </si>
  <si>
    <t>4100073807-001</t>
  </si>
  <si>
    <t>2024.10.01</t>
  </si>
  <si>
    <t>벌크자재 관리 용역</t>
  </si>
  <si>
    <t>2024.10.01 ~ 2025.03.31</t>
  </si>
  <si>
    <t>4100073761-001</t>
  </si>
  <si>
    <t>벌크 벤토나이트 분말 구매</t>
  </si>
  <si>
    <t>동해소재주식회사</t>
  </si>
  <si>
    <t>4100073723-001</t>
  </si>
  <si>
    <t>2024.09.30</t>
  </si>
  <si>
    <t>평택지사 기지 내 건축물 안전난간 설치공사</t>
  </si>
  <si>
    <t>다산건설(주)</t>
  </si>
  <si>
    <t>2024.09.30 ~ 2024.11.28</t>
  </si>
  <si>
    <t>4100073719-001</t>
  </si>
  <si>
    <t>2024.09.26</t>
  </si>
  <si>
    <t>안전운영동 위생시설 개선공사</t>
  </si>
  <si>
    <t>(주)효덕산업</t>
  </si>
  <si>
    <t>2024.10.07 ~ 2024.11.03</t>
  </si>
  <si>
    <t>4100073741-001</t>
  </si>
  <si>
    <t>2024.09.24</t>
  </si>
  <si>
    <t>위험물안전관리법 개정에 따른 예방규정 재작성 용역</t>
  </si>
  <si>
    <t>2024.09.24 ~ 2024.11.13</t>
  </si>
  <si>
    <t>4100073730-001</t>
  </si>
  <si>
    <t>서산지사 유량 조정조(A, B) 안전난간 설치작업</t>
  </si>
  <si>
    <t>2024.09.24 ~ 2024.10.14</t>
  </si>
  <si>
    <t>4100073731-001</t>
  </si>
  <si>
    <t>2024년 ADIPEC 전시영상 제작 용역</t>
  </si>
  <si>
    <t>뷰비젼스튜디오</t>
  </si>
  <si>
    <t>2024.09.24 ~ 2024.11.30</t>
  </si>
  <si>
    <t>4100073712-001</t>
  </si>
  <si>
    <t>2024.09.20</t>
  </si>
  <si>
    <t>구리지사 제2입출하대 입하펌프 구매</t>
  </si>
  <si>
    <t>에스엠제이</t>
  </si>
  <si>
    <t>2024.09.20 ~ 2025.01.17</t>
  </si>
  <si>
    <t>4100073696-001</t>
  </si>
  <si>
    <t>2024.09.19</t>
  </si>
  <si>
    <t>SLOP OIL TANK 밸브박스 개선공사</t>
  </si>
  <si>
    <t>(주)티이씨</t>
  </si>
  <si>
    <t>2024.09.24 ~ 2024.10.23</t>
  </si>
  <si>
    <t>4100073701-001</t>
  </si>
  <si>
    <t>2024.09.13</t>
  </si>
  <si>
    <t>SLOP OIL TANK 전단밸브(12인치 볼밸브 2개) OVERHAUL 공사</t>
  </si>
  <si>
    <t>미래</t>
  </si>
  <si>
    <t>2024.09.25 ~ 2024.10.23</t>
  </si>
  <si>
    <t>4100073693-001</t>
  </si>
  <si>
    <t>2024.09.12</t>
  </si>
  <si>
    <t>거제지사 방호휀스 설치구간 벌목, 파쇄, 정지작업</t>
  </si>
  <si>
    <t>주식회사 산림</t>
  </si>
  <si>
    <t>2024.09.12 ~ 2024.11.10</t>
  </si>
  <si>
    <t>4100073665-001</t>
  </si>
  <si>
    <t>차세대 통신 인프라 구조 개선</t>
  </si>
  <si>
    <t>2024.09.12 ~ 2025.01.11</t>
  </si>
  <si>
    <t>4100073617-001</t>
  </si>
  <si>
    <t>2024.09.11</t>
  </si>
  <si>
    <t>청정 수소 벤치마크 국내 도입 방안 연구 용역</t>
  </si>
  <si>
    <t>2024.09.11 ~ 2024.12.31</t>
  </si>
  <si>
    <t>4100073597-001</t>
  </si>
  <si>
    <t>2024.09.10</t>
  </si>
  <si>
    <t>UPS 및 비상발전기 축전지 교체</t>
  </si>
  <si>
    <t>주식회사 국제통신공업서비스센터</t>
  </si>
  <si>
    <t>2024.09.10 ~ 2024.11.08</t>
  </si>
  <si>
    <t>4100073625-001</t>
  </si>
  <si>
    <t>선박대리점 용역</t>
  </si>
  <si>
    <t>4100073631-001</t>
  </si>
  <si>
    <t>2024.09.06</t>
  </si>
  <si>
    <t>2024년도 서산지사 안전밸브 정기검사 및 보수공사</t>
  </si>
  <si>
    <t>2024.09.06 ~ 2024.12.04</t>
  </si>
  <si>
    <t>4100073565-001</t>
  </si>
  <si>
    <t>2024.09.05</t>
  </si>
  <si>
    <t>중장기 감사전략 수립 및 내부통제체계 진단 용역</t>
  </si>
  <si>
    <t>2024.09.05 ~ 2024.11.13</t>
  </si>
  <si>
    <t>4100073574-001</t>
  </si>
  <si>
    <t>2024.09.03</t>
  </si>
  <si>
    <t>2024년도 거제지사 안전밸브 정기점검 및 보수공사</t>
  </si>
  <si>
    <t>2024.09.03 ~ 2024.10.17</t>
  </si>
  <si>
    <t>4100073556-001</t>
  </si>
  <si>
    <t>2024.09.01</t>
  </si>
  <si>
    <t>2024~2025년 수출입 통관대행 용역</t>
  </si>
  <si>
    <t>관세법인 커스앤</t>
  </si>
  <si>
    <t>2024.09.01 ~ 2025.08.31</t>
  </si>
  <si>
    <t>4100073518-001</t>
  </si>
  <si>
    <t>2024.08.30</t>
  </si>
  <si>
    <t>페트로넷 홈페이지 개편 용역</t>
  </si>
  <si>
    <t>2024.08.30 ~ 2025.01.29</t>
  </si>
  <si>
    <t>4100073553-001</t>
  </si>
  <si>
    <t>거제지사 입출하부두 콘크리트 균열 보수공사</t>
  </si>
  <si>
    <t>주식회사 동천건설</t>
  </si>
  <si>
    <t>2024.08.30 ~ 2024.10.18</t>
  </si>
  <si>
    <t>4100073555-001</t>
  </si>
  <si>
    <t>2024.08.29</t>
  </si>
  <si>
    <t>2024년도 평택지사 제1부두 수중조사 용역</t>
  </si>
  <si>
    <t>주식회사 인프라플러스</t>
  </si>
  <si>
    <t>2024.08.29 ~ 2024.10.28</t>
  </si>
  <si>
    <t>4100073532-001</t>
  </si>
  <si>
    <t>거제지사 1차 유수분리조 안전난간 교체공사</t>
  </si>
  <si>
    <t>원양건설(주)</t>
  </si>
  <si>
    <t>2024.08.29 ~ 2024.11.07</t>
  </si>
  <si>
    <t>4100073546-001</t>
  </si>
  <si>
    <t>2024.08.27</t>
  </si>
  <si>
    <t>동해지사 내부 제초작업</t>
  </si>
  <si>
    <t>주식회사 조은조경</t>
  </si>
  <si>
    <t>2024.08.27 ~ 2024.09.26</t>
  </si>
  <si>
    <t>4100073527-001</t>
  </si>
  <si>
    <t>2024.08.22</t>
  </si>
  <si>
    <t>KNOC 재난관리 중장기 로드맵 구축</t>
  </si>
  <si>
    <t>주식회사 어스</t>
  </si>
  <si>
    <t>2024.08.22 ~ 2024.12.21</t>
  </si>
  <si>
    <t>4100073478-001</t>
  </si>
  <si>
    <t>노후 등기구 교체 전기공사</t>
  </si>
  <si>
    <t>2024.08.22 ~ 2024.09.20</t>
  </si>
  <si>
    <t>4100073488-001</t>
  </si>
  <si>
    <t>2024.08.21</t>
  </si>
  <si>
    <t>용인지사 안전밸브 정기점검 및 보수공사</t>
  </si>
  <si>
    <t>디앨 주식회사</t>
  </si>
  <si>
    <t>2024.08.21 ~ 2024.09.18</t>
  </si>
  <si>
    <t>4100073472-001</t>
  </si>
  <si>
    <t>여수지사 JETTY WORKING PLATFORM 하부 WALK WAY 설치공사</t>
  </si>
  <si>
    <t>주식회사 동수건설</t>
  </si>
  <si>
    <t>2024.08.21 ~ 2024.12.18</t>
  </si>
  <si>
    <t>4100073453-001</t>
  </si>
  <si>
    <t>2024.08.19</t>
  </si>
  <si>
    <t>서산지사 예초 관리(방유제 바닥)</t>
  </si>
  <si>
    <t>2024.08.19 ~ 2024.09.15</t>
  </si>
  <si>
    <t>4100073454-001</t>
  </si>
  <si>
    <t>24년 하반기 MTN프로그램 업데이트 관련 회계용역</t>
  </si>
  <si>
    <t>2024.08.19 ~ 2024.11.12</t>
  </si>
  <si>
    <t>4100073409-001</t>
  </si>
  <si>
    <t>알뜰주유소 사업성과 및 정책효과 연구용역</t>
  </si>
  <si>
    <t>2024.08.19 ~ 2024.11.18</t>
  </si>
  <si>
    <t>4100073434-001</t>
  </si>
  <si>
    <t>2024.08.16</t>
  </si>
  <si>
    <t>건물 안전난간 설치 공사</t>
  </si>
  <si>
    <t>에스에프아이인더스트리 SFI.I</t>
  </si>
  <si>
    <t>2024.08.16 ~ 2024.09.12</t>
  </si>
  <si>
    <t>4100073415-001</t>
  </si>
  <si>
    <t>2024.08.14</t>
  </si>
  <si>
    <t>유량계측설비 PIPE PROVER SPHERE 교체 및 검교정 용역</t>
  </si>
  <si>
    <t>(주)우진에프텍</t>
  </si>
  <si>
    <t>2024.08.14 ~ 2024.11.11</t>
  </si>
  <si>
    <t>4100073387-001</t>
  </si>
  <si>
    <t>2024년도 울산지사 1차 지하공동 삼출수펌프 및 수직배관 교체 공사</t>
  </si>
  <si>
    <t>(주)대한기전</t>
  </si>
  <si>
    <t>2024.08.14 ~ 2024.12.11</t>
  </si>
  <si>
    <t>4100073384-001</t>
  </si>
  <si>
    <t>2024.08.13</t>
  </si>
  <si>
    <t>2025년 한국석유공사 수첩 및 달력 제작 구매</t>
  </si>
  <si>
    <t>2024.08.13 ~ 2024.12.05</t>
  </si>
  <si>
    <t>4100073378-001</t>
  </si>
  <si>
    <t>2024.08.12</t>
  </si>
  <si>
    <t>동해지사 폭발위험지역 내화피복 공사</t>
  </si>
  <si>
    <t>주식회사 세한이앤씨</t>
  </si>
  <si>
    <t>2024.08.12 ~ 2024.10.11</t>
  </si>
  <si>
    <t>4100073348-001</t>
  </si>
  <si>
    <t>2024.08.08</t>
  </si>
  <si>
    <t>TK-S002 GAUGING POLE 재설치 작업</t>
  </si>
  <si>
    <t>2024.08.08 ~ 2024.08.30</t>
  </si>
  <si>
    <t>4100073365-001</t>
  </si>
  <si>
    <t>2024.08.06</t>
  </si>
  <si>
    <t>VDI 포탈 서버 운영체제 라이선스 구매</t>
  </si>
  <si>
    <t>주식회사 씨플랫폼</t>
  </si>
  <si>
    <t>2024.08.06 ~ 2024.08.30</t>
  </si>
  <si>
    <t>4100073330-001</t>
  </si>
  <si>
    <t>2024.08.05</t>
  </si>
  <si>
    <t>해상 DETONATION FLAME ARRESTER 분해 및 보수</t>
  </si>
  <si>
    <t>(주)에스원이앤지</t>
  </si>
  <si>
    <t>2024.08.05 ~ 2024.10.31</t>
  </si>
  <si>
    <t>4100073304-001</t>
  </si>
  <si>
    <t>2024년도 서산지사 제품탱크 도장공사</t>
  </si>
  <si>
    <t>주식회사 본성</t>
  </si>
  <si>
    <t>2024.08.05 ~ 2024.12.02</t>
  </si>
  <si>
    <t>4100073306-001</t>
  </si>
  <si>
    <t>2024.07.31</t>
  </si>
  <si>
    <t>국내 8/6-1광구 북부지역 대왕고래-1 탐사시추를 위한 항만시설 및 하역용역</t>
  </si>
  <si>
    <t>부산신항다목적터미널(주)</t>
  </si>
  <si>
    <t>2024.10.01 ~ 2025.09.30</t>
  </si>
  <si>
    <t>4100073204-001</t>
  </si>
  <si>
    <t>2024.07.30</t>
  </si>
  <si>
    <t>서산지사 원유탱크 GAUGING POLE COVER 교체 및 보강 작업</t>
  </si>
  <si>
    <t>2024.07.30 ~ 2024.09.27</t>
  </si>
  <si>
    <t>4100073225-001</t>
  </si>
  <si>
    <t>서산지사 유동지붕형 저장탱크 접지설비(RGA) 보수공사</t>
  </si>
  <si>
    <t>(주)엘이씨코리아</t>
  </si>
  <si>
    <t>4100073236-001</t>
  </si>
  <si>
    <t>2024.07.29</t>
  </si>
  <si>
    <t>용인지사 질소발생기용 공기압축기 구매</t>
  </si>
  <si>
    <t>성원지티씨 주식회사</t>
  </si>
  <si>
    <t>2024.07.29 ~ 2024.09.26</t>
  </si>
  <si>
    <t>4100073201-001</t>
  </si>
  <si>
    <t>2024.07.26</t>
  </si>
  <si>
    <t>용인 DR센터 UPS 축전지 교체 및 이전설치</t>
  </si>
  <si>
    <t>2024.07.29 ~ 2024.08.31</t>
  </si>
  <si>
    <t>4100073222-001</t>
  </si>
  <si>
    <t>2024.07.25</t>
  </si>
  <si>
    <t>여수지사 주변전실 비상발전기 정밀점검(OVERHAUL)</t>
  </si>
  <si>
    <t>남해엔지니어링(주)</t>
  </si>
  <si>
    <t>2024.07.25 ~ 2024.09.21</t>
  </si>
  <si>
    <t>4100073156-001</t>
  </si>
  <si>
    <t>2024.07.23</t>
  </si>
  <si>
    <t>2024년 하반기 여수지사 굴삭기 단기임차 용역</t>
  </si>
  <si>
    <t>골드중기</t>
  </si>
  <si>
    <t>2024.07.23 ~ 2024.11.30</t>
  </si>
  <si>
    <t>4100073220-001</t>
  </si>
  <si>
    <t>2024.07.18</t>
  </si>
  <si>
    <t>여수지사 입출하부두 방충재(FENDER) 교체공사 폐기물 처리용역</t>
  </si>
  <si>
    <t>주식회사 해성이엔티</t>
  </si>
  <si>
    <t>2024.07.18 ~ 2024.10.14</t>
  </si>
  <si>
    <t>4100073160-001</t>
  </si>
  <si>
    <t>2024.07.16</t>
  </si>
  <si>
    <t>여수지사 악취방지시설 개선 공사 설계 용역</t>
  </si>
  <si>
    <t>보근이엔지 주식회사</t>
  </si>
  <si>
    <t>2024.07.16 ~ 2024.09.23</t>
  </si>
  <si>
    <t>4100073093-001</t>
  </si>
  <si>
    <t>용인지사 유량계(FT-001) 교체공사</t>
  </si>
  <si>
    <t>주식회사 트레스이</t>
  </si>
  <si>
    <t>2024.07.16 ~ 2024.10.04</t>
  </si>
  <si>
    <t>4100073131-001</t>
  </si>
  <si>
    <t>2024.07.15</t>
  </si>
  <si>
    <t>2024년 ADIPEC 홍보관 설치·운영 용역</t>
  </si>
  <si>
    <t>2024.07.15 ~ 2024.11.30</t>
  </si>
  <si>
    <t>4100073100-001</t>
  </si>
  <si>
    <t>2024년도 서산지사 제품탱크 보수공사</t>
  </si>
  <si>
    <t>해창설비(주)</t>
  </si>
  <si>
    <t>2024.07.15 ~ 2024.12.11</t>
  </si>
  <si>
    <t>4100073108-001</t>
  </si>
  <si>
    <t>2024.07.12</t>
  </si>
  <si>
    <t>전산처리 시스템 하드웨어 구매</t>
  </si>
  <si>
    <t>2024.07.12 ~ 2024.10.17</t>
  </si>
  <si>
    <t>4100073082-001</t>
  </si>
  <si>
    <t>2024.07.11</t>
  </si>
  <si>
    <t>VRU CARBON BED VALVE ACTUATOR 교체공사</t>
  </si>
  <si>
    <t>주식회사 상언전공</t>
  </si>
  <si>
    <t>2024.07.11 ~ 2024.09.08</t>
  </si>
  <si>
    <t>4100073055-001</t>
  </si>
  <si>
    <t>제품유 입하용 유량조절밸브 유압조작기 구매설치(재공고)</t>
  </si>
  <si>
    <t>(주)케이.브이.에이</t>
  </si>
  <si>
    <t>2024.07.11 ~ 2024.10.08</t>
  </si>
  <si>
    <t>4100073062-001</t>
  </si>
  <si>
    <t>2024.07.09</t>
  </si>
  <si>
    <t>2024년도 서산지사 제품탱크 비파괴검사용역</t>
  </si>
  <si>
    <t>에이원기술검사 주식회사</t>
  </si>
  <si>
    <t>2024.07.09 ~ 2024.11.05</t>
  </si>
  <si>
    <t>4100073068-001</t>
  </si>
  <si>
    <t>영흥 무탄소발전 연료 공급·인수터미널 건설사업 재해영향평가 용역</t>
  </si>
  <si>
    <t>(주)승우엔지니어링</t>
  </si>
  <si>
    <t>2024.07.09 ~ 2024.12.08</t>
  </si>
  <si>
    <t>4100073075-001</t>
  </si>
  <si>
    <t>2024.07.05</t>
  </si>
  <si>
    <t>거제지사 2차기지 삼출수 이송배관 교체공사</t>
  </si>
  <si>
    <t>신승종합건설 주식회사</t>
  </si>
  <si>
    <t>2024.07.05 ~ 2024.09.03</t>
  </si>
  <si>
    <t>4100073061-001</t>
  </si>
  <si>
    <t>2024.07.03</t>
  </si>
  <si>
    <t>2024년 특정토양오염관리대상시설 토양오염검사 용역</t>
  </si>
  <si>
    <t>재단법인 한국환경종합연구원</t>
  </si>
  <si>
    <t>2024.07.03 ~ 2024.07.31</t>
  </si>
  <si>
    <t>4100073034-001</t>
  </si>
  <si>
    <t>원유탱크 ROOF 구동부 REPAIR</t>
  </si>
  <si>
    <t>2024.07.03 ~ 2024.08.14</t>
  </si>
  <si>
    <t>4100073046-001</t>
  </si>
  <si>
    <t>원유탱크 ROLLING LADDER 고착 REPAIR</t>
  </si>
  <si>
    <t>4100073047-001</t>
  </si>
  <si>
    <t>2024년도 여수지사 제2종시설물 정밀안전점검 용역</t>
  </si>
  <si>
    <t>(주)에스이</t>
  </si>
  <si>
    <t>2024.07.03 ~ 2024.10.31</t>
  </si>
  <si>
    <t>4100072974-001</t>
  </si>
  <si>
    <t>2024.07.02</t>
  </si>
  <si>
    <t>2024년도 여수지사 건축물 내진성능평가 검증용역</t>
  </si>
  <si>
    <t>주식회사 다산구조기술</t>
  </si>
  <si>
    <t>2024.07.02 ~ 2024.10.09</t>
  </si>
  <si>
    <t>4100073021-001</t>
  </si>
  <si>
    <t>2024년도 여수지사 건축물 내진성능평가 용역</t>
  </si>
  <si>
    <t>원훈구조기술사사무소</t>
  </si>
  <si>
    <t>4100073022-001</t>
  </si>
  <si>
    <t>2024.07.01</t>
  </si>
  <si>
    <t>2024년 알뜰주유소 통합정보시스템 유지보수 용역</t>
  </si>
  <si>
    <t>2024.07.01 ~ 2025.06.30</t>
  </si>
  <si>
    <t>4100072979-001</t>
  </si>
  <si>
    <t>볼탱크 입출하밸브 전동구동장치 구매</t>
  </si>
  <si>
    <t>2024.07.01 ~ 2024.08.29</t>
  </si>
  <si>
    <t>4100072965-001</t>
  </si>
  <si>
    <t>2024.06.28</t>
  </si>
  <si>
    <t>2024년도 울산지사 입출하시설 관리 용역</t>
  </si>
  <si>
    <t>4100072981-001</t>
  </si>
  <si>
    <t>2024년도 여수지사 안전밸브 정기검사 및 보수</t>
  </si>
  <si>
    <t>2024.06.28 ~ 2024.07.26</t>
  </si>
  <si>
    <t>4100072983-001</t>
  </si>
  <si>
    <t>2024.06.27</t>
  </si>
  <si>
    <t>국내 8/6-1광구 북부지역 대왕고래-1 탐사시추를 위한 헬리콥터 운영 용역</t>
  </si>
  <si>
    <t>2024.12.01 ~ 2025.01.31</t>
  </si>
  <si>
    <t>4100072951-001</t>
  </si>
  <si>
    <t>해상로딩암 PMI(예방정비점검)</t>
  </si>
  <si>
    <t>2024.06.27 ~ 2024.07.26</t>
  </si>
  <si>
    <t>4100072942-001</t>
  </si>
  <si>
    <t>KNOC형 직무중심 조직·인사관리 개선용역</t>
  </si>
  <si>
    <t>(주)에프엠어소시에이츠</t>
  </si>
  <si>
    <t>2024.06.27 ~ 2024.10.26</t>
  </si>
  <si>
    <t>4100072868-001</t>
  </si>
  <si>
    <t>2024년도 거제지사 VCU 개선공사</t>
  </si>
  <si>
    <t>2024.06.27 ~ 2024.10.24</t>
  </si>
  <si>
    <t>4100072940-001</t>
  </si>
  <si>
    <t>2024.06.26</t>
  </si>
  <si>
    <t>2024년 인권영향평가 용역</t>
  </si>
  <si>
    <t>주식회사 이에스지파트너스</t>
  </si>
  <si>
    <t>2024.06.26 ~ 2024.09.26</t>
  </si>
  <si>
    <t>윤리경영팀</t>
  </si>
  <si>
    <t>4100072926-001</t>
  </si>
  <si>
    <t>KOREA GS ENP社에 대한 비대표사 제2차 회계감사 용역</t>
  </si>
  <si>
    <t>2024.06.26 ~ 2024.12.31</t>
  </si>
  <si>
    <t>4100072929-001</t>
  </si>
  <si>
    <t>제35회 ACOMES총회 행사 용역</t>
  </si>
  <si>
    <t>주식회사 포스몬스터</t>
  </si>
  <si>
    <t>2024.06.26 ~ 2024.09.30</t>
  </si>
  <si>
    <t>4100072944-001</t>
  </si>
  <si>
    <t>2024 부산 세계지질과학총회 공사 홍보관 설치 및 운영 용역</t>
  </si>
  <si>
    <t>2024.06.26 ~ 2024.10.31</t>
  </si>
  <si>
    <t>4100072946-001</t>
  </si>
  <si>
    <t>정류기 교체공사(TK-101/102)</t>
  </si>
  <si>
    <t>2024.06.26 ~ 2024.09.13</t>
  </si>
  <si>
    <t>4100072941-001</t>
  </si>
  <si>
    <t>2024.06.25</t>
  </si>
  <si>
    <t>통제실 외벽 도장공사</t>
  </si>
  <si>
    <t>주식회사 동원건설산업</t>
  </si>
  <si>
    <t>2024.06.25 ~ 2024.07.25</t>
  </si>
  <si>
    <t>4100072953-001</t>
  </si>
  <si>
    <t>2024.06.19</t>
  </si>
  <si>
    <t>2024년도 동해지사 안전밸브 정기검사 및 보수</t>
  </si>
  <si>
    <t>2024.06.19 ~ 2024.07.19</t>
  </si>
  <si>
    <t>4100072881-001</t>
  </si>
  <si>
    <t>2024년도 동해가스전 헬리콥터 운영 용역</t>
  </si>
  <si>
    <t>2024.07.01 ~ 2026.06.30</t>
  </si>
  <si>
    <t>4100072848-001</t>
  </si>
  <si>
    <t>CO2 광물화 모델링 및 시뮬레이션 연구 용역</t>
  </si>
  <si>
    <t>이화여자대학교 산학협력단</t>
  </si>
  <si>
    <t>2024.06.19 ~ 2024.11.30</t>
  </si>
  <si>
    <t>4100072779-001</t>
  </si>
  <si>
    <t>2024.06.18</t>
  </si>
  <si>
    <t>2024년도 서산지사 원유탱크 도장공사</t>
  </si>
  <si>
    <t>태정인더스트리 주식회사</t>
  </si>
  <si>
    <t>2024.06.18 ~ 2024.12.24</t>
  </si>
  <si>
    <t>4100072831-001</t>
  </si>
  <si>
    <t>2024.06.17</t>
  </si>
  <si>
    <t>서산지사 기지 외곽휀스 윤형철조망 교체공사</t>
  </si>
  <si>
    <t>주선산업(주)</t>
  </si>
  <si>
    <t>2024.06.17 ~ 2024.09.19</t>
  </si>
  <si>
    <t>4100072775-001</t>
  </si>
  <si>
    <t>울산지사 원유 출하 펌프용 변압기 교체 공사</t>
  </si>
  <si>
    <t>부명엔지니어링주식회사</t>
  </si>
  <si>
    <t>2024.06.17 ~ 2024.11.13</t>
  </si>
  <si>
    <t>4100072746-001</t>
  </si>
  <si>
    <t>2024.06.14</t>
  </si>
  <si>
    <t>2024년도 동해가스전 감시선 운영 용역</t>
  </si>
  <si>
    <t>4100072742-001</t>
  </si>
  <si>
    <t>2024년도 서산지사 원유탱크 비파괴검사용역</t>
  </si>
  <si>
    <t>주식회사 에스엔티테크</t>
  </si>
  <si>
    <t>2024.06.17 ~ 2024.12.13</t>
  </si>
  <si>
    <t>4100072782-001</t>
  </si>
  <si>
    <t>2024.06.13</t>
  </si>
  <si>
    <t>소방펌프(P-P805,G-801B) 엔진 정밀점검(OVERHAUL)</t>
  </si>
  <si>
    <t>2024.06.13 ~ 2024.08.12</t>
  </si>
  <si>
    <t>4100072765-001</t>
  </si>
  <si>
    <t>2024.06.12</t>
  </si>
  <si>
    <t>유분감지기[유기용 POINT SENSOR] 설치 공사</t>
  </si>
  <si>
    <t>아머스 주식회사</t>
  </si>
  <si>
    <t>2024.06.12 ~ 2024.08.30</t>
  </si>
  <si>
    <t>4100072794-001</t>
  </si>
  <si>
    <t>2024.06.10</t>
  </si>
  <si>
    <t>공정제어설비(DCS) 통신 이중화 작업</t>
  </si>
  <si>
    <t>2024.06.10 ~ 2024.08.10</t>
  </si>
  <si>
    <t>4100072723-001</t>
  </si>
  <si>
    <t>서산지사 예초관리</t>
  </si>
  <si>
    <t>2024.06.10 ~ 2024.06.28</t>
  </si>
  <si>
    <t>4100072761-001</t>
  </si>
  <si>
    <t>거제지사 입출하부두 방충재(CELL FENDER) 구매</t>
  </si>
  <si>
    <t>2024.06.10 ~ 2024.09.07</t>
  </si>
  <si>
    <t>4100072691-001</t>
  </si>
  <si>
    <t>2024.06.07</t>
  </si>
  <si>
    <t>기지내 배수로 정비용역</t>
  </si>
  <si>
    <t>2024.06.07 ~ 2024.06.28</t>
  </si>
  <si>
    <t>4100072753-001</t>
  </si>
  <si>
    <t>2024.06.05</t>
  </si>
  <si>
    <t>비탈면 보호공사</t>
  </si>
  <si>
    <t>2024.06.05 ~ 2024.08.03</t>
  </si>
  <si>
    <t>4100072736-001</t>
  </si>
  <si>
    <t>2024년도 동해가스전 시설관리 점검 용역</t>
  </si>
  <si>
    <t>4100072666-001</t>
  </si>
  <si>
    <t>2024년 여수지사 지하수위 관측시스템 보수공사</t>
  </si>
  <si>
    <t>2024.06.05 ~ 2024.11.01</t>
  </si>
  <si>
    <t>4100072714-001</t>
  </si>
  <si>
    <t>2024.06.04</t>
  </si>
  <si>
    <t>여수지사 통제실 창호 교체공사</t>
  </si>
  <si>
    <t>주식회사 우성건설</t>
  </si>
  <si>
    <t>2024.06.04 ~ 2024.08.22</t>
  </si>
  <si>
    <t>4100072718-001</t>
  </si>
  <si>
    <t>2024년도 문서중앙화 유지관리 용역</t>
  </si>
  <si>
    <t>2024.06.07 ~ 2025.06.06</t>
  </si>
  <si>
    <t>4100072722-001</t>
  </si>
  <si>
    <t>2024.06.03</t>
  </si>
  <si>
    <t>펌프 베어링오일 &amp; 오일러 교체용역</t>
  </si>
  <si>
    <t>주식회사 디에이치펌프서비스</t>
  </si>
  <si>
    <t>2024.06.03 ~ 2024.07.31</t>
  </si>
  <si>
    <t>4100072719-001</t>
  </si>
  <si>
    <t>2024.05.31</t>
  </si>
  <si>
    <t>여수지사 비상발전기 및 소방엔진 정밀점검(OVERHAUL)</t>
  </si>
  <si>
    <t>주식회사 경원</t>
  </si>
  <si>
    <t>2024.05.31 ~ 2024.07.29</t>
  </si>
  <si>
    <t>4100072693-001</t>
  </si>
  <si>
    <t>2024.05.28</t>
  </si>
  <si>
    <t>2024.05.28 ~ 2024.06.26</t>
  </si>
  <si>
    <t>4100072656-001</t>
  </si>
  <si>
    <t>2024.05.23</t>
  </si>
  <si>
    <t>2024년도 용인지사 제2종시설물 정밀안전점검 용역</t>
  </si>
  <si>
    <t>주식회사 본이엔씨</t>
  </si>
  <si>
    <t>2024.05.23 ~ 2024.07.06</t>
  </si>
  <si>
    <t>4100072562-001</t>
  </si>
  <si>
    <t>2024년도 울산지사 가스배관 블록밸브 설치 및 역화방지기 교체 공사</t>
  </si>
  <si>
    <t>2024.05.23 ~ 2024.11.18</t>
  </si>
  <si>
    <t>4100072590-001</t>
  </si>
  <si>
    <t>2024.05.21</t>
  </si>
  <si>
    <t>시설동 외벽 단열공사</t>
  </si>
  <si>
    <t>금정기업(주)</t>
  </si>
  <si>
    <t>2024.05.21 ~ 2024.07.09</t>
  </si>
  <si>
    <t>4100072566-001</t>
  </si>
  <si>
    <t>2024.05.20</t>
  </si>
  <si>
    <t>2024년도 평택지사 알뜰탱크 도장공사</t>
  </si>
  <si>
    <t>2024.05.20 ~ 2024.10.16</t>
  </si>
  <si>
    <t>4100072522-001</t>
  </si>
  <si>
    <t>2024년도 평택지사 알뜰탱크 보수 공사</t>
  </si>
  <si>
    <t>4100072451-001</t>
  </si>
  <si>
    <t>2024년도 평택지사 알뜰탱크 비파괴검사용역</t>
  </si>
  <si>
    <t>주식회사 세이프</t>
  </si>
  <si>
    <t>2024.05.20 ~ 2024.10.07</t>
  </si>
  <si>
    <t>4100072514-001</t>
  </si>
  <si>
    <t>2024년도 여수지사 입출하부두 정밀안전점검(수중조사 포함) 용역</t>
  </si>
  <si>
    <t>주식회사 신라이앤씨</t>
  </si>
  <si>
    <t>2024.05.16 ~ 2024.08.30</t>
  </si>
  <si>
    <t>4100072480-001</t>
  </si>
  <si>
    <t>2024.05.14</t>
  </si>
  <si>
    <t>2024년도 서산지사 원유탱크 보수공사</t>
  </si>
  <si>
    <t>2024.05.14 ~ 2024.12.09</t>
  </si>
  <si>
    <t>4100072481-001</t>
  </si>
  <si>
    <t>윤리위험 진단·통제체계 수립과 중장기 로드맵 설정을 위한 컨설팅 용역 추진</t>
  </si>
  <si>
    <t>주식회사 아이에이치컨설턴시</t>
  </si>
  <si>
    <t>2024.05.14 ~ 2024.08.13</t>
  </si>
  <si>
    <t>4100072502-001</t>
  </si>
  <si>
    <t>국내대륙붕 권역별 2D 탐사자료 전산재처리 용역</t>
  </si>
  <si>
    <t>2024.05.14 ~ 2025.12.13</t>
  </si>
  <si>
    <t>4100072466-001</t>
  </si>
  <si>
    <t>2024.05.09</t>
  </si>
  <si>
    <t>2024년 서해 2D 물리탐사 자료취득 및 처리 용역</t>
  </si>
  <si>
    <t>2024.05.09 ~ 2025.09.30</t>
  </si>
  <si>
    <t>4100072467-001</t>
  </si>
  <si>
    <t>2024년도 곡성지사 제품탱크 비파괴검사용역</t>
  </si>
  <si>
    <t>(주)한국공업엔지니어링</t>
  </si>
  <si>
    <t>2024.05.09 ~ 2024.12.04</t>
  </si>
  <si>
    <t>4100072402-001</t>
  </si>
  <si>
    <t>2024.05.08</t>
  </si>
  <si>
    <t>거제지사 화재수신반 교체공사</t>
  </si>
  <si>
    <t>존슨콘트롤즈인터내셔널코리아 주식회사</t>
  </si>
  <si>
    <t>2024.05.08 ~ 2024.09.04</t>
  </si>
  <si>
    <t>4100072434-001</t>
  </si>
  <si>
    <t>2024.05.07</t>
  </si>
  <si>
    <t>제1부두 조류계 센서 구매 및 설치</t>
  </si>
  <si>
    <t>오션테크 주식회사</t>
  </si>
  <si>
    <t>2024.05.07 ~ 2024.08.05</t>
  </si>
  <si>
    <t>4100072429-001</t>
  </si>
  <si>
    <t>2024.05.03</t>
  </si>
  <si>
    <t>2024년 현장 하계근무복 구매</t>
  </si>
  <si>
    <t>2024.05.04 ~ 2024.06.03</t>
  </si>
  <si>
    <t>4100072436-001</t>
  </si>
  <si>
    <t>2024.04.30</t>
  </si>
  <si>
    <t>여수지사 PROCESS 지역 건물동 도장공사</t>
  </si>
  <si>
    <t>(유)대호개발</t>
  </si>
  <si>
    <t>2024.04.30 ~ 2024.06.28</t>
  </si>
  <si>
    <t>4100072385-001</t>
  </si>
  <si>
    <t>2024.04.26</t>
  </si>
  <si>
    <t>여수지사 추가공동(T-S451) SHAFT 전기방식 보완공사</t>
  </si>
  <si>
    <t>2024.04.26 ~ 2024.06.24</t>
  </si>
  <si>
    <t>4100072320-001</t>
  </si>
  <si>
    <t>2024.04.25</t>
  </si>
  <si>
    <t>곡성지사 질소발생기 공기압축기 구매</t>
  </si>
  <si>
    <t>광명테크</t>
  </si>
  <si>
    <t>2024.04.25 ~ 2024.06.24</t>
  </si>
  <si>
    <t>4100072330-001</t>
  </si>
  <si>
    <t>구리지사 계량탱크 레벨게이지 구매</t>
  </si>
  <si>
    <t>2024.04.25 ~ 2024.10.21</t>
  </si>
  <si>
    <t>4100072285-001</t>
  </si>
  <si>
    <t>2024.04.23</t>
  </si>
  <si>
    <t>거제지사 지하공동(T-101) 삼출수 레벨게이지 구매</t>
  </si>
  <si>
    <t>2024.04.23 ~ 2024.11.18</t>
  </si>
  <si>
    <t>4100072286-001</t>
  </si>
  <si>
    <t>2024년도 거제지사 입출하부두 정밀안전점검 용역</t>
  </si>
  <si>
    <t>2024.04.23 ~ 2024.06.21</t>
  </si>
  <si>
    <t>4100072277-001</t>
  </si>
  <si>
    <t>2024.04.22</t>
  </si>
  <si>
    <t>2024년 한국석유공사 방문기념품 구매</t>
  </si>
  <si>
    <t>행운유통</t>
  </si>
  <si>
    <t>2024.04.22 ~ 2024.08.31</t>
  </si>
  <si>
    <t>4100072280-001</t>
  </si>
  <si>
    <t>공기호흡기 구매</t>
  </si>
  <si>
    <t>에스지생활안전 주식회사</t>
  </si>
  <si>
    <t>2024.04.22 ~ 2024.05.10</t>
  </si>
  <si>
    <t>4100072282-001</t>
  </si>
  <si>
    <t>오폐수동 및 프로세스지역 안전난간 제작설치공사</t>
  </si>
  <si>
    <t>2024.04.22 ~ 2024.05.13</t>
  </si>
  <si>
    <t>4100072283-001</t>
  </si>
  <si>
    <t>2024.04.17</t>
  </si>
  <si>
    <t>울산지사 원유배관 교체공사 지급자재(순환골재) 구매</t>
  </si>
  <si>
    <t>용신환경개발주식회사</t>
  </si>
  <si>
    <t>2024.04.17 ~ 2025.04.22</t>
  </si>
  <si>
    <t>4100072242-001</t>
  </si>
  <si>
    <t>2024년 지속가능경영보고서 발간 용역</t>
  </si>
  <si>
    <t>나은미래플랫폼 주식회사</t>
  </si>
  <si>
    <t>2024.04.17 ~ 2024.09.14</t>
  </si>
  <si>
    <t>4100072241-001</t>
  </si>
  <si>
    <t>2024.04.16</t>
  </si>
  <si>
    <t>국내 석유제품 가격공개제도 확대방안 연구 용역</t>
  </si>
  <si>
    <t>2024.04.16 ~ 2024.09.15</t>
  </si>
  <si>
    <t>4100072192-001</t>
  </si>
  <si>
    <t>2024년도 동해지사 제품탱크 도장공사</t>
  </si>
  <si>
    <t>주식회사 선경</t>
  </si>
  <si>
    <t>2024.04.16 ~ 2024.11.11</t>
  </si>
  <si>
    <t>4100072238-001</t>
  </si>
  <si>
    <t>2024.04.15</t>
  </si>
  <si>
    <t>2024년도 동해지사 제품탱크 비파괴검사 용역</t>
  </si>
  <si>
    <t>고려검사기술(주)</t>
  </si>
  <si>
    <t>2024.04.15 ~ 2024.11.10</t>
  </si>
  <si>
    <t>4100072199-001</t>
  </si>
  <si>
    <t>2024년도 지하비축기지 수리지구화학특성 분석 용역</t>
  </si>
  <si>
    <t>2024.04.15 ~ 2024.12.14</t>
  </si>
  <si>
    <t>4100072224-001</t>
  </si>
  <si>
    <t>2024년도 곡성지사 제품탱크 도장 공사</t>
  </si>
  <si>
    <t>(주)수양기업</t>
  </si>
  <si>
    <t>4100072130-001</t>
  </si>
  <si>
    <t>2024.04.12</t>
  </si>
  <si>
    <t>2024년도 서산지사 원유탱크 청소공사</t>
  </si>
  <si>
    <t>2024.04.12 ~ 2024.07.11</t>
  </si>
  <si>
    <t>4100072202-001</t>
  </si>
  <si>
    <t>2024.04.11</t>
  </si>
  <si>
    <t>악취방지시설 흡착탑 활성탄 교체(상반기)</t>
  </si>
  <si>
    <t>2024.04.11 ~ 2024.05.11</t>
  </si>
  <si>
    <t>4100072203-001</t>
  </si>
  <si>
    <t>2024.04.09</t>
  </si>
  <si>
    <t>2024년도 곡성지사 제품탱크 보수 공사</t>
  </si>
  <si>
    <t>주식회사 수경</t>
  </si>
  <si>
    <t>2024.04.09 ~ 2024.11.19</t>
  </si>
  <si>
    <t>4100072136-001</t>
  </si>
  <si>
    <t>2024.04.08</t>
  </si>
  <si>
    <t>2024년도 석유정보시스템 유지관리 용역</t>
  </si>
  <si>
    <t>2024.04.08 ~ 2025.04.07</t>
  </si>
  <si>
    <t>4100072200-001</t>
  </si>
  <si>
    <t>해상 로딩암 SWIVEL JOINT SEAL 구매</t>
  </si>
  <si>
    <t>(주)케이엔씨테크놀로지스</t>
  </si>
  <si>
    <t>2024.04.08 ~ 2024.10.04</t>
  </si>
  <si>
    <t>4100072180-001</t>
  </si>
  <si>
    <t>2024년 여수지사 입출하부두 방충재(FENDER) 교체공사</t>
  </si>
  <si>
    <t>주식회사 송덕</t>
  </si>
  <si>
    <t>2024.04.08 ~ 2024.10.06</t>
  </si>
  <si>
    <t>4100072184-001</t>
  </si>
  <si>
    <t>2024년 재난대응 안전한국훈련 행사용역</t>
  </si>
  <si>
    <t>에이치앤엘</t>
  </si>
  <si>
    <t>2024.04.08 ~ 2024.07.03</t>
  </si>
  <si>
    <t>4100072164-001</t>
  </si>
  <si>
    <t>2024.04.05</t>
  </si>
  <si>
    <t>영흥 무탄소발전 연료 인수·공급터미널 사업 컨설팅 용역</t>
  </si>
  <si>
    <t>2024.04.05 ~ 2024.12.04</t>
  </si>
  <si>
    <t>4100072146-001</t>
  </si>
  <si>
    <t>거제지사 여재(폐수처리, 악취처리, 수처리) 교체공사</t>
  </si>
  <si>
    <t>2024.04.05 ~ 2024.05.25</t>
  </si>
  <si>
    <t>4100072147-001</t>
  </si>
  <si>
    <t>2024.04.05 ~ 2024.05.05</t>
  </si>
  <si>
    <t>4100072148-001</t>
  </si>
  <si>
    <t>대왕고래 탐사시추 관련 해저지형조사 기술자문 용역</t>
  </si>
  <si>
    <t>2024.04.01 ~ 2024.05.31</t>
  </si>
  <si>
    <t>4100072097-001</t>
  </si>
  <si>
    <t>2024년 예방점검시스템(EMAS) 유지관리 용역</t>
  </si>
  <si>
    <t>4100072219-001</t>
  </si>
  <si>
    <t>2024.03.31</t>
  </si>
  <si>
    <t>2024년도 ESRI사 석유개발 소프트웨어 유지보수 계약</t>
  </si>
  <si>
    <t>4100072056-001</t>
  </si>
  <si>
    <t>2024.03.29</t>
  </si>
  <si>
    <t>2024년도 동해지사 제품탱크 보수공사</t>
  </si>
  <si>
    <t>2024.03.29 ~ 2024.11.09</t>
  </si>
  <si>
    <t>4100072087-001</t>
  </si>
  <si>
    <t>울산지사 PIPE PROVER SPHERE(저장품) 구매</t>
  </si>
  <si>
    <t>주식회사 플로트론</t>
  </si>
  <si>
    <t>2024.03.29 ~ 2024.06.27</t>
  </si>
  <si>
    <t>4100072052-001</t>
  </si>
  <si>
    <t>2024년도 울산지사 여재(자가처리, 악취처리) 교체공사</t>
  </si>
  <si>
    <t>2024.03.29 ~ 2024.12.31</t>
  </si>
  <si>
    <t>4100072053-001</t>
  </si>
  <si>
    <t>2024.03.27</t>
  </si>
  <si>
    <t>비축 경유 위탁수송용역</t>
  </si>
  <si>
    <t>현대글로비스 주식회사</t>
  </si>
  <si>
    <t>2024.03.27 ~ 2026.03.26</t>
  </si>
  <si>
    <t>지명경쟁(비공개)</t>
  </si>
  <si>
    <t>4100072045-001</t>
  </si>
  <si>
    <t>2024.03.25</t>
  </si>
  <si>
    <t>동해 8/6-1광구 북부지역 대왕고래 탐사시추 관련 방사선 업무 대행 용역</t>
  </si>
  <si>
    <t>주식회사 지앤지래드콘</t>
  </si>
  <si>
    <t>2024.03.25 ~ 2025.12.31</t>
  </si>
  <si>
    <t>4100072020-001</t>
  </si>
  <si>
    <t>2024.03.22</t>
  </si>
  <si>
    <t>2024년 상반기 여수지사 굴삭기 단기임차 용역</t>
  </si>
  <si>
    <t>2024.03.22 ~ 2024.07.31</t>
  </si>
  <si>
    <t>4100072014-001</t>
  </si>
  <si>
    <t>2024.03.21</t>
  </si>
  <si>
    <t>서산지사 원유탱크 상부 CCTV 설치공사</t>
  </si>
  <si>
    <t>하나정보통신 주식회사</t>
  </si>
  <si>
    <t>2024.03.21 ~ 2024.04.15</t>
  </si>
  <si>
    <t>4100072007-001</t>
  </si>
  <si>
    <t>2024년도 UIT사 석유개발 소프트웨어 유지보수건 계약체결</t>
  </si>
  <si>
    <t>4100072012-001</t>
  </si>
  <si>
    <t>2024.03.20</t>
  </si>
  <si>
    <t>수변전실 기중차단기(ACB) 교체공사</t>
  </si>
  <si>
    <t>주식회사 도아(到我)</t>
  </si>
  <si>
    <t>2024.03.20 ~ 2024.05.29</t>
  </si>
  <si>
    <t>4100071982-001</t>
  </si>
  <si>
    <t>2024.03.19</t>
  </si>
  <si>
    <t>구조용 삼각대 세트 구매 시행품의</t>
  </si>
  <si>
    <t>한국소방공사(주)</t>
  </si>
  <si>
    <t>2024.03.19 ~ 2024.04.19</t>
  </si>
  <si>
    <t>4100071991-001</t>
  </si>
  <si>
    <t>2024.03.15</t>
  </si>
  <si>
    <t>3공동 삼출수배관 교체공사</t>
  </si>
  <si>
    <t>주식회사 경기방재</t>
  </si>
  <si>
    <t>2024.03.15 ~ 2024.05.13</t>
  </si>
  <si>
    <t>4100071960-001</t>
  </si>
  <si>
    <t>2024.03.14</t>
  </si>
  <si>
    <t>서해대륙붕 석유부존 유망성 연구용역(1차년도)</t>
  </si>
  <si>
    <t>2024.03.11 ~ 2024.12.10</t>
  </si>
  <si>
    <t>4100071932-001</t>
  </si>
  <si>
    <t>2024년 직원 공개채용 대행용역</t>
  </si>
  <si>
    <t>2024.03.14 ~ 2024.12.31</t>
  </si>
  <si>
    <t>4100071934-001</t>
  </si>
  <si>
    <t>거제지사 1차기지 및 행정동 UPS 배터리 구매</t>
  </si>
  <si>
    <t>2024.03.14 ~ 2024.05.13</t>
  </si>
  <si>
    <t>4100071937-001</t>
  </si>
  <si>
    <t>2024.03.13</t>
  </si>
  <si>
    <t>2024년 개인종합평가 개선 용역</t>
  </si>
  <si>
    <t>한국생산성본부</t>
  </si>
  <si>
    <t>2024.03.13 ~ 2024.06.12</t>
  </si>
  <si>
    <t>4100071912-001</t>
  </si>
  <si>
    <t>2024.03.12</t>
  </si>
  <si>
    <t>창고동 및 소방펌프실 바닥 에폭시 코팅 도장공사</t>
  </si>
  <si>
    <t>2024.03.12 ~ 2024.03.26</t>
  </si>
  <si>
    <t>4100071922-001</t>
  </si>
  <si>
    <t>2024.03.11</t>
  </si>
  <si>
    <t>CCTV용 기어 회전형 POLE 구매</t>
  </si>
  <si>
    <t>광일판금</t>
  </si>
  <si>
    <t>2024.03.11 ~ 2024.04.11</t>
  </si>
  <si>
    <t>4100071893-001</t>
  </si>
  <si>
    <t>2024.03.07</t>
  </si>
  <si>
    <t>용인지사 2층 석면해체제거 및 칸막이 설치공사</t>
  </si>
  <si>
    <t>2024.03.07 ~ 2024.04.03</t>
  </si>
  <si>
    <t>4100071876-001</t>
  </si>
  <si>
    <t>용인지사 방폭전기기기 설치 진단 등 용역</t>
  </si>
  <si>
    <t>2024.03.07 ~ 2024.04.04</t>
  </si>
  <si>
    <t>4100071886-001</t>
  </si>
  <si>
    <t>2024.03.06</t>
  </si>
  <si>
    <t>T-201 진입로 하부 배수로 사면 보강공사</t>
  </si>
  <si>
    <t>평지건설(주)</t>
  </si>
  <si>
    <t>2024.03.06 ~ 2024.03.20</t>
  </si>
  <si>
    <t>4100071869-001</t>
  </si>
  <si>
    <t>악취 저감장치 탱크 제작 구매</t>
  </si>
  <si>
    <t>효성제작소</t>
  </si>
  <si>
    <t>2024.03.06 ~ 2024.04.05</t>
  </si>
  <si>
    <t>4100071850-001</t>
  </si>
  <si>
    <t>2024.03.05</t>
  </si>
  <si>
    <t>2024년 서산지사 저장탱크 침하량 측정용역</t>
  </si>
  <si>
    <t>2024.03.05 ~ 2024.05.03</t>
  </si>
  <si>
    <t>4100071862-001</t>
  </si>
  <si>
    <t>2024.02.29</t>
  </si>
  <si>
    <t>2024년도 기념품 통합구매 대행 용역</t>
  </si>
  <si>
    <t>2024.02.29 ~ 2024.12.31</t>
  </si>
  <si>
    <t>4100071829-001</t>
  </si>
  <si>
    <t>2024.02.28</t>
  </si>
  <si>
    <t>2024 방호과학화설비 점검 및 보수용역</t>
  </si>
  <si>
    <t>2024.03.01 ~ 2024.12.31</t>
  </si>
  <si>
    <t>4100071746-001</t>
  </si>
  <si>
    <t>2024.02.23</t>
  </si>
  <si>
    <t>T-201 입구 사면 보강공사</t>
  </si>
  <si>
    <t>2024.02.23 ~ 2024.04.22</t>
  </si>
  <si>
    <t>4100071760-001</t>
  </si>
  <si>
    <t>2024.02.22</t>
  </si>
  <si>
    <t>공동 삼출수 수직배관 구매</t>
  </si>
  <si>
    <t>거송종합배관</t>
  </si>
  <si>
    <t>2024.02.22 ~ 2024.03.12</t>
  </si>
  <si>
    <t>4100071747-001</t>
  </si>
  <si>
    <t>산마루 측구 보강공사</t>
  </si>
  <si>
    <t>2024.02.22 ~ 2024.04.21</t>
  </si>
  <si>
    <t>4100071741-001</t>
  </si>
  <si>
    <t>2024.02.21</t>
  </si>
  <si>
    <t>수성막포(3%) 내한용 포소화약제 구매</t>
  </si>
  <si>
    <t>2024.02.21 ~ 2024.03.21</t>
  </si>
  <si>
    <t>4100071726-001</t>
  </si>
  <si>
    <t>서산지사 원유탱크 청소공사 관련 가설자재(유입변압기) 구매</t>
  </si>
  <si>
    <t>주식회사 멀티</t>
  </si>
  <si>
    <t>2024.02.21 ~ 2024.04.01</t>
  </si>
  <si>
    <t>4100071735-001</t>
  </si>
  <si>
    <t>2024.02.20</t>
  </si>
  <si>
    <t>울산지사 원유배관 교체공사 지급자재(혼합골재) 구매</t>
  </si>
  <si>
    <t>(주)융강상사</t>
  </si>
  <si>
    <t>2024.02.20 ~ 2025.04.22</t>
  </si>
  <si>
    <t>4100071703-001</t>
  </si>
  <si>
    <t>2024.02.19</t>
  </si>
  <si>
    <t>거제지사 지하공동 레벨게이지 CIU 구매</t>
  </si>
  <si>
    <t>2024.02.19 ~ 2024.06.18</t>
  </si>
  <si>
    <t>4100071660-001</t>
  </si>
  <si>
    <t>2024.02.16</t>
  </si>
  <si>
    <t>2024년도 상반기 MTN프로그램 업데이트 관련 회계용역</t>
  </si>
  <si>
    <t>2024.02.16 ~ 2024.05.14</t>
  </si>
  <si>
    <t>4100071675-001</t>
  </si>
  <si>
    <t>부두 플랫폼 변전실 UPS(부두) 교체 공사</t>
  </si>
  <si>
    <t>2024.02.16 ~ 2024.03.18</t>
  </si>
  <si>
    <t>4100071681-001</t>
  </si>
  <si>
    <t>평택 LPG기지 비축유종전환 공사 지급자재(중화처리시설 분전반) 구매</t>
  </si>
  <si>
    <t>상원엔지니어링주식회사</t>
  </si>
  <si>
    <t>2024.02.16 ~ 2024.04.15</t>
  </si>
  <si>
    <t>4100071631-001</t>
  </si>
  <si>
    <t>1공구 외곽 휀스 보수작업</t>
  </si>
  <si>
    <t>2024.02.16 ~ 2024.03.12</t>
  </si>
  <si>
    <t>4100071809-001</t>
  </si>
  <si>
    <t>2024.02.15</t>
  </si>
  <si>
    <t>평택 LPG기지 비축유종전환 공사 비파괴검사용역</t>
  </si>
  <si>
    <t>주식회사 인스펙트</t>
  </si>
  <si>
    <t>2024.02.15 ~ 2024.10.25</t>
  </si>
  <si>
    <t>4100071654-001</t>
  </si>
  <si>
    <t>2024년 한국석유공사 본사 기계설비 성능점검 용역</t>
  </si>
  <si>
    <t>(주)벽진기계설비기술단</t>
  </si>
  <si>
    <t>2024.02.15 ~ 2024.03.31</t>
  </si>
  <si>
    <t>4100071656-001</t>
  </si>
  <si>
    <t>2024.02.14</t>
  </si>
  <si>
    <t>평택 LPG기지 비축유종전환 공사 지급자재[계장제어장치(PLC PANEL)] 구매</t>
  </si>
  <si>
    <t>주식회사부일</t>
  </si>
  <si>
    <t>2024.02.14 ~ 2024.04.14</t>
  </si>
  <si>
    <t>4100071616-001</t>
  </si>
  <si>
    <t>2024.02.08</t>
  </si>
  <si>
    <t>프로판 볼탱크(C-601) 음향설치 부대공사</t>
  </si>
  <si>
    <t>2024.02.08 ~ 2024.04.08</t>
  </si>
  <si>
    <t>4100071598-001</t>
  </si>
  <si>
    <t>프로판 볼탱크(C-601) 음향검사 장비임차 용역</t>
  </si>
  <si>
    <t>고려산업가스 주식회사</t>
  </si>
  <si>
    <t>4100071614-001</t>
  </si>
  <si>
    <t>2024.02.07</t>
  </si>
  <si>
    <t>남해대륙붕 석유부존 환경 평가 용역(2차년도)</t>
  </si>
  <si>
    <t>2024.02.01 ~ 2024.11.30</t>
  </si>
  <si>
    <t>4100071613-001</t>
  </si>
  <si>
    <t>2024.02.05</t>
  </si>
  <si>
    <t>해실교 및 CCTV(#6) 광케이블 교체공사</t>
  </si>
  <si>
    <t>2024.02.05 ~ 2024.02.14</t>
  </si>
  <si>
    <t>4100071600-001</t>
  </si>
  <si>
    <t>울산지사 원유배관 교체공사 건설폐기물처리용역</t>
  </si>
  <si>
    <t>건백산업주식회사</t>
  </si>
  <si>
    <t>2024.02.05 ~ 2025.05.31</t>
  </si>
  <si>
    <t>4100071541-001</t>
  </si>
  <si>
    <t>여수지사 폼저장탱크 BLADDER BAG 교체공사</t>
  </si>
  <si>
    <t>2024.02.01 ~ 2024.03.11</t>
  </si>
  <si>
    <t>4100071556-001</t>
  </si>
  <si>
    <t>2024.01.29</t>
  </si>
  <si>
    <t>2024년 평택지사 안전밸브 정기검사 및 보수</t>
  </si>
  <si>
    <t>2024.01.29 ~ 2024.04.17</t>
  </si>
  <si>
    <t>4100071482-001</t>
  </si>
  <si>
    <t>2024.01.23</t>
  </si>
  <si>
    <t>2024년도 평택지사 CCTV 유지보수 용역</t>
  </si>
  <si>
    <t>2024.01.23 ~ 2024.12.31</t>
  </si>
  <si>
    <t>4100071424-001</t>
  </si>
  <si>
    <t>2024년 한국석유공사 유튜브 채널 운영 용역</t>
  </si>
  <si>
    <t>옥수수콘 주식회사</t>
  </si>
  <si>
    <t>4100071428-001</t>
  </si>
  <si>
    <t>2024.01.22</t>
  </si>
  <si>
    <t>울산지사 원유배관 교체공사 비파괴검사 용역</t>
  </si>
  <si>
    <t>2024.01.22 ~ 2025.04.22</t>
  </si>
  <si>
    <t>4100071434-001</t>
  </si>
  <si>
    <t>2024.01.19</t>
  </si>
  <si>
    <t>SLOP OIL TANK(V-J001A) DRAIN 배관 보수 용역</t>
  </si>
  <si>
    <t>2024.01.19 ~ 2024.02.19</t>
  </si>
  <si>
    <t>4100071437-001</t>
  </si>
  <si>
    <t>안전교육장 및 경비대장실 냉난방기 구매(설치포함)</t>
  </si>
  <si>
    <t>(주)에스오공조</t>
  </si>
  <si>
    <t>2024.01.19 ~ 2024.01.29</t>
  </si>
  <si>
    <t>4100071443-001</t>
  </si>
  <si>
    <t>2024년도 거제지사 통근버스 임차용역</t>
  </si>
  <si>
    <t>4100071430-001</t>
  </si>
  <si>
    <t>공사 유가헤지 진단 및 방향제시 자문용역</t>
  </si>
  <si>
    <t>2024.01.19 ~ 2024.02.29</t>
  </si>
  <si>
    <t>4100071400-001</t>
  </si>
  <si>
    <t>2024.01.16</t>
  </si>
  <si>
    <t>2024년도 대기오염물질 자가측정 용역</t>
  </si>
  <si>
    <t>주식회사 혜성환경</t>
  </si>
  <si>
    <t>2024.02.01 ~ 2024.12.27</t>
  </si>
  <si>
    <t>4100071383-001</t>
  </si>
  <si>
    <t>2024.01.15</t>
  </si>
  <si>
    <t>울산지사 원유배관 교체공사 GIS DB 구축 측량 용역</t>
  </si>
  <si>
    <t>주식회사 일신이앤씨</t>
  </si>
  <si>
    <t>2024.01.15 ~ 2024.05.31</t>
  </si>
  <si>
    <t>4100071377-001</t>
  </si>
  <si>
    <t>2024.01.12</t>
  </si>
  <si>
    <t>평택 LPG기지 비축유종전환 공사 지급자재(중화처리장 펌프) 구매</t>
  </si>
  <si>
    <t>한국펌프공업협동조합</t>
  </si>
  <si>
    <t>2024.01.12 ~ 2024.04.11</t>
  </si>
  <si>
    <t>4100071367-001</t>
  </si>
  <si>
    <t>2024.01.09</t>
  </si>
  <si>
    <t>2024년도 방호과학화설비 유지보수 용역</t>
  </si>
  <si>
    <t>2024.01.09 ~ 2024.12.31</t>
  </si>
  <si>
    <t>4100071337-001</t>
  </si>
  <si>
    <t>2024.01.04</t>
  </si>
  <si>
    <t>2024년 사옥 출입통제설비 유지보수 용역</t>
  </si>
  <si>
    <t>4100071240-001</t>
  </si>
  <si>
    <t>2024.01.02</t>
  </si>
  <si>
    <t>2024년 TLG 모니터링 시스템 유지관리 용역</t>
  </si>
  <si>
    <t>4100071219-001</t>
  </si>
  <si>
    <t>2024년 NEXACRO 및 UBI REPORT 유지관리 용역</t>
  </si>
  <si>
    <t>4100071220-001</t>
  </si>
  <si>
    <t>국가핵심기반 보호계획 수립을 위한 기준설정 및 설문 용역</t>
  </si>
  <si>
    <t>2024.01.02 ~ 2024.02.29</t>
  </si>
  <si>
    <t>4100071154-001</t>
  </si>
  <si>
    <t>2024년도 기록관리시스템 유지관리</t>
  </si>
  <si>
    <t>4100071162-001</t>
  </si>
  <si>
    <t>2024년도 법률규정시스템 유지관리</t>
  </si>
  <si>
    <t>4100071166-001</t>
  </si>
  <si>
    <t>2024년도 통합검색시스템 유지관리</t>
  </si>
  <si>
    <t>4100071170-001</t>
  </si>
  <si>
    <t>2024년도 협업시스템(COP) 유지관리</t>
  </si>
  <si>
    <t>4100071221-001</t>
  </si>
  <si>
    <t>2024년도 통합커뮤니케이션(UC) 유지관리</t>
  </si>
  <si>
    <t>4100071223-001</t>
  </si>
  <si>
    <t>2024년도 지하수위 무선관측시스템 유지관리 용역</t>
  </si>
  <si>
    <t>4100071246-001</t>
  </si>
  <si>
    <t>2024년도 전자조달시스템 유지보수 용역</t>
  </si>
  <si>
    <t>4100071378-001</t>
  </si>
  <si>
    <t>2024년 그룹웨어 시스템 유지보수 용역</t>
  </si>
  <si>
    <t>4100071382-001</t>
  </si>
  <si>
    <t>2024년도 SAP DB 개인정보 암호화 솔루션 유지관리</t>
  </si>
  <si>
    <t>4100071251-001</t>
  </si>
  <si>
    <t>2024년 전자조달규모</t>
    <phoneticPr fontId="33" type="noConversion"/>
  </si>
  <si>
    <t>□  2024년 전자조달규모 (계약체결 완료 기준)</t>
    <phoneticPr fontId="33" type="noConversion"/>
  </si>
  <si>
    <r>
      <t xml:space="preserve">* 2024년 전자조달 건수는 전년 대비 소폭 감소하였으며('23년 369건 </t>
    </r>
    <r>
      <rPr>
        <sz val="10"/>
        <rFont val="맑은 고딕"/>
        <family val="3"/>
        <charset val="129"/>
      </rPr>
      <t>→ '24년 533건, 44%↑),</t>
    </r>
    <phoneticPr fontId="21" type="noConversion"/>
  </si>
  <si>
    <t xml:space="preserve">  금액도 전년 대비 증가('23년 1,110억원 → '24년 2,040억원, 84%↑)</t>
    <phoneticPr fontId="21" type="noConversion"/>
  </si>
  <si>
    <t>조달금액(백만원)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</si>
</sst>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4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Calibri"/>
      <family val="2"/>
    </font>
    <font>
      <u/>
      <sz val="20"/>
      <name val="HY헤드라인M"/>
      <family val="1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22"/>
      </patternFill>
    </fill>
    <fill>
      <patternFill patternType="solid">
        <fgColor indexed="43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0" fillId="33" borderId="10" xfId="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3" fontId="19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right" vertical="center"/>
    </xf>
    <xf numFmtId="0" fontId="19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/>
    </xf>
    <xf numFmtId="3" fontId="19" fillId="0" borderId="11" xfId="0" applyNumberFormat="1" applyFont="1" applyBorder="1" applyAlignment="1">
      <alignment horizontal="right" vertical="center"/>
    </xf>
    <xf numFmtId="0" fontId="19" fillId="0" borderId="11" xfId="0" applyFont="1" applyBorder="1" applyAlignment="1">
      <alignment horizontal="right" vertical="center"/>
    </xf>
    <xf numFmtId="0" fontId="23" fillId="0" borderId="0" xfId="42" applyFont="1">
      <alignment vertical="center"/>
    </xf>
    <xf numFmtId="0" fontId="26" fillId="34" borderId="15" xfId="0" applyFont="1" applyFill="1" applyBorder="1" applyAlignment="1">
      <alignment horizontal="center" vertical="center"/>
    </xf>
    <xf numFmtId="0" fontId="26" fillId="34" borderId="16" xfId="0" applyFont="1" applyFill="1" applyBorder="1" applyAlignment="1">
      <alignment horizontal="center" vertical="center"/>
    </xf>
    <xf numFmtId="0" fontId="26" fillId="3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176" fontId="27" fillId="0" borderId="20" xfId="0" applyNumberFormat="1" applyFont="1" applyBorder="1" applyAlignment="1">
      <alignment horizontal="right" vertical="center"/>
    </xf>
    <xf numFmtId="0" fontId="26" fillId="35" borderId="23" xfId="0" applyFont="1" applyFill="1" applyBorder="1" applyAlignment="1">
      <alignment horizontal="center" vertical="center"/>
    </xf>
    <xf numFmtId="0" fontId="27" fillId="35" borderId="24" xfId="0" applyFont="1" applyFill="1" applyBorder="1" applyAlignment="1">
      <alignment horizontal="center" vertical="center"/>
    </xf>
    <xf numFmtId="176" fontId="27" fillId="35" borderId="25" xfId="0" applyNumberFormat="1" applyFont="1" applyFill="1" applyBorder="1" applyAlignment="1">
      <alignment horizontal="right" vertical="center"/>
    </xf>
    <xf numFmtId="0" fontId="22" fillId="0" borderId="0" xfId="42">
      <alignment vertical="center"/>
    </xf>
    <xf numFmtId="0" fontId="22" fillId="0" borderId="0" xfId="42" applyAlignment="1">
      <alignment horizontal="center" vertical="center"/>
    </xf>
    <xf numFmtId="0" fontId="29" fillId="34" borderId="15" xfId="42" applyFont="1" applyFill="1" applyBorder="1" applyAlignment="1">
      <alignment horizontal="center" vertical="center"/>
    </xf>
    <xf numFmtId="0" fontId="29" fillId="34" borderId="16" xfId="42" applyFont="1" applyFill="1" applyBorder="1" applyAlignment="1">
      <alignment horizontal="center" vertical="center"/>
    </xf>
    <xf numFmtId="0" fontId="29" fillId="34" borderId="17" xfId="42" applyFont="1" applyFill="1" applyBorder="1" applyAlignment="1">
      <alignment horizontal="center" vertical="center"/>
    </xf>
    <xf numFmtId="0" fontId="30" fillId="0" borderId="18" xfId="42" applyFont="1" applyBorder="1" applyAlignment="1">
      <alignment horizontal="center" vertical="center"/>
    </xf>
    <xf numFmtId="0" fontId="30" fillId="0" borderId="19" xfId="42" applyFont="1" applyBorder="1" applyAlignment="1">
      <alignment horizontal="center" vertical="center"/>
    </xf>
    <xf numFmtId="0" fontId="30" fillId="0" borderId="21" xfId="42" applyFont="1" applyBorder="1" applyAlignment="1">
      <alignment horizontal="center" vertical="center"/>
    </xf>
    <xf numFmtId="0" fontId="30" fillId="0" borderId="22" xfId="42" applyFont="1" applyBorder="1" applyAlignment="1">
      <alignment horizontal="center" vertical="center"/>
    </xf>
    <xf numFmtId="0" fontId="29" fillId="35" borderId="23" xfId="42" applyFont="1" applyFill="1" applyBorder="1" applyAlignment="1">
      <alignment horizontal="center" vertical="center"/>
    </xf>
    <xf numFmtId="0" fontId="30" fillId="35" borderId="24" xfId="42" applyFont="1" applyFill="1" applyBorder="1" applyAlignment="1">
      <alignment horizontal="center" vertical="center"/>
    </xf>
    <xf numFmtId="0" fontId="31" fillId="36" borderId="22" xfId="42" applyFont="1" applyFill="1" applyBorder="1" applyAlignment="1">
      <alignment horizontal="center" vertical="center"/>
    </xf>
    <xf numFmtId="3" fontId="22" fillId="0" borderId="0" xfId="42" applyNumberFormat="1" applyAlignment="1">
      <alignment horizontal="right"/>
    </xf>
    <xf numFmtId="1" fontId="22" fillId="0" borderId="0" xfId="42" applyNumberFormat="1" applyAlignment="1">
      <alignment horizontal="right"/>
    </xf>
    <xf numFmtId="0" fontId="34" fillId="0" borderId="0" xfId="0" applyFont="1">
      <alignment vertical="center"/>
    </xf>
    <xf numFmtId="0" fontId="35" fillId="0" borderId="0" xfId="0" applyFont="1">
      <alignment vertical="center"/>
    </xf>
    <xf numFmtId="0" fontId="36" fillId="0" borderId="0" xfId="0" applyFont="1" applyAlignment="1">
      <alignment horizontal="right" vertical="center"/>
    </xf>
    <xf numFmtId="0" fontId="37" fillId="37" borderId="26" xfId="0" applyFont="1" applyFill="1" applyBorder="1" applyAlignment="1">
      <alignment horizontal="center" vertical="center"/>
    </xf>
    <xf numFmtId="0" fontId="37" fillId="37" borderId="27" xfId="0" applyFont="1" applyFill="1" applyBorder="1" applyAlignment="1">
      <alignment horizontal="center" vertical="center"/>
    </xf>
    <xf numFmtId="0" fontId="37" fillId="37" borderId="28" xfId="0" applyFont="1" applyFill="1" applyBorder="1" applyAlignment="1">
      <alignment horizontal="center" vertical="center"/>
    </xf>
    <xf numFmtId="0" fontId="37" fillId="35" borderId="22" xfId="0" applyFont="1" applyFill="1" applyBorder="1" applyAlignment="1">
      <alignment horizontal="center" vertical="center"/>
    </xf>
    <xf numFmtId="0" fontId="38" fillId="0" borderId="22" xfId="43" applyNumberFormat="1" applyFont="1" applyFill="1" applyBorder="1" applyAlignment="1">
      <alignment horizontal="center" vertical="center"/>
    </xf>
    <xf numFmtId="177" fontId="38" fillId="0" borderId="29" xfId="0" applyNumberFormat="1" applyFont="1" applyFill="1" applyBorder="1" applyAlignment="1">
      <alignment horizontal="center" vertical="center"/>
    </xf>
    <xf numFmtId="41" fontId="38" fillId="0" borderId="22" xfId="43" applyFont="1" applyFill="1" applyBorder="1" applyAlignment="1">
      <alignment horizontal="right" vertical="center"/>
    </xf>
    <xf numFmtId="41" fontId="38" fillId="0" borderId="30" xfId="43" applyFont="1" applyFill="1" applyBorder="1" applyAlignment="1">
      <alignment horizontal="right" vertical="center"/>
    </xf>
    <xf numFmtId="0" fontId="39" fillId="0" borderId="0" xfId="0" applyFont="1">
      <alignment vertical="center"/>
    </xf>
    <xf numFmtId="0" fontId="38" fillId="0" borderId="0" xfId="0" applyFont="1">
      <alignment vertical="center"/>
    </xf>
    <xf numFmtId="0" fontId="42" fillId="0" borderId="0" xfId="44" applyFont="1">
      <alignment vertical="center"/>
    </xf>
    <xf numFmtId="0" fontId="35" fillId="0" borderId="0" xfId="44" applyFont="1">
      <alignment vertical="center"/>
    </xf>
    <xf numFmtId="0" fontId="0" fillId="34" borderId="22" xfId="0" applyFill="1" applyBorder="1">
      <alignment vertical="center"/>
    </xf>
    <xf numFmtId="0" fontId="0" fillId="0" borderId="22" xfId="0" applyBorder="1">
      <alignment vertical="center"/>
    </xf>
    <xf numFmtId="176" fontId="0" fillId="0" borderId="22" xfId="0" applyNumberFormat="1" applyBorder="1">
      <alignment vertical="center"/>
    </xf>
    <xf numFmtId="176" fontId="0" fillId="0" borderId="0" xfId="0" applyNumberFormat="1">
      <alignment vertical="center"/>
    </xf>
    <xf numFmtId="0" fontId="26" fillId="0" borderId="0" xfId="0" applyFont="1">
      <alignment vertical="center"/>
    </xf>
    <xf numFmtId="177" fontId="0" fillId="0" borderId="22" xfId="0" applyNumberFormat="1" applyBorder="1">
      <alignment vertical="center"/>
    </xf>
    <xf numFmtId="3" fontId="0" fillId="0" borderId="0" xfId="0" applyNumberFormat="1">
      <alignment vertical="center"/>
    </xf>
    <xf numFmtId="9" fontId="0" fillId="0" borderId="0" xfId="45" applyFont="1">
      <alignment vertical="center"/>
    </xf>
    <xf numFmtId="176" fontId="30" fillId="0" borderId="20" xfId="42" applyNumberFormat="1" applyFont="1" applyBorder="1" applyAlignment="1">
      <alignment horizontal="center" vertical="center"/>
    </xf>
    <xf numFmtId="176" fontId="30" fillId="35" borderId="25" xfId="42" applyNumberFormat="1" applyFont="1" applyFill="1" applyBorder="1" applyAlignment="1">
      <alignment horizontal="center" vertical="center"/>
    </xf>
    <xf numFmtId="0" fontId="43" fillId="36" borderId="22" xfId="42" applyFont="1" applyFill="1" applyBorder="1" applyAlignment="1">
      <alignment horizontal="center" vertical="center"/>
    </xf>
    <xf numFmtId="176" fontId="0" fillId="0" borderId="22" xfId="0" applyNumberFormat="1" applyBorder="1">
      <alignment vertical="center"/>
    </xf>
    <xf numFmtId="176" fontId="0" fillId="0" borderId="0" xfId="0" applyNumberFormat="1">
      <alignment vertical="center"/>
    </xf>
    <xf numFmtId="38" fontId="0" fillId="0" borderId="22" xfId="0" applyNumberFormat="1" applyBorder="1">
      <alignment vertical="center"/>
    </xf>
    <xf numFmtId="9" fontId="0" fillId="0" borderId="0" xfId="45" applyFont="1">
      <alignment vertical="center"/>
    </xf>
    <xf numFmtId="0" fontId="18" fillId="0" borderId="0" xfId="0" applyFont="1" applyFill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28" fillId="0" borderId="12" xfId="42" applyFont="1" applyBorder="1" applyAlignment="1">
      <alignment horizontal="left" vertical="center" wrapText="1"/>
    </xf>
    <xf numFmtId="0" fontId="28" fillId="0" borderId="13" xfId="42" applyFont="1" applyBorder="1" applyAlignment="1">
      <alignment horizontal="left" vertical="center" wrapText="1"/>
    </xf>
    <xf numFmtId="0" fontId="28" fillId="0" borderId="14" xfId="42" applyFont="1" applyBorder="1" applyAlignment="1">
      <alignment horizontal="left" vertical="center" wrapTex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쉼표 [0] 2" xfId="46" xr:uid="{6E64EA38-ACDF-425B-9D27-26ABB287B708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4" xr:uid="{00000000-0005-0000-0000-00002C000000}"/>
    <cellStyle name="표준 295" xfId="42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600" b="1">
                <a:latin typeface="+mn-ea"/>
                <a:ea typeface="+mn-ea"/>
              </a:rPr>
              <a:t>조달건수 </a:t>
            </a:r>
            <a:r>
              <a:rPr lang="en-US" altLang="ko-KR" sz="1600" b="1">
                <a:latin typeface="+mn-ea"/>
                <a:ea typeface="+mn-ea"/>
              </a:rPr>
              <a:t>(</a:t>
            </a:r>
            <a:r>
              <a:rPr lang="ko-KR" altLang="en-US" sz="1600" b="1">
                <a:latin typeface="+mn-ea"/>
                <a:ea typeface="+mn-ea"/>
              </a:rPr>
              <a:t>건</a:t>
            </a:r>
            <a:r>
              <a:rPr lang="en-US" altLang="ko-KR" sz="1600" b="1">
                <a:latin typeface="+mn-ea"/>
                <a:ea typeface="+mn-ea"/>
              </a:rPr>
              <a:t>)</a:t>
            </a:r>
            <a:endParaRPr lang="ko-KR" altLang="en-US" sz="1600" b="1">
              <a:latin typeface="+mn-ea"/>
              <a:ea typeface="+mn-ea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'전자조달규모(2024년)(편집)'!$A$4</c:f>
              <c:strCache>
                <c:ptCount val="1"/>
                <c:pt idx="0">
                  <c:v>조달건수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'전자조달규모(2024년)(편집)'!$B$3:$W$3</c:f>
              <c:numCache>
                <c:formatCode>General</c:formatCode>
                <c:ptCount val="2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</c:numCache>
            </c:numRef>
          </c:cat>
          <c:val>
            <c:numRef>
              <c:f>'전자조달규모(2024년)(편집)'!$B$4:$W$4</c:f>
              <c:numCache>
                <c:formatCode>General</c:formatCode>
                <c:ptCount val="22"/>
                <c:pt idx="0">
                  <c:v>48</c:v>
                </c:pt>
                <c:pt idx="1">
                  <c:v>49</c:v>
                </c:pt>
                <c:pt idx="2">
                  <c:v>61</c:v>
                </c:pt>
                <c:pt idx="3">
                  <c:v>87</c:v>
                </c:pt>
                <c:pt idx="4">
                  <c:v>127</c:v>
                </c:pt>
                <c:pt idx="5">
                  <c:v>269</c:v>
                </c:pt>
                <c:pt idx="6">
                  <c:v>396</c:v>
                </c:pt>
                <c:pt idx="7">
                  <c:v>284</c:v>
                </c:pt>
                <c:pt idx="8">
                  <c:v>532</c:v>
                </c:pt>
                <c:pt idx="9">
                  <c:v>502</c:v>
                </c:pt>
                <c:pt idx="10">
                  <c:v>501</c:v>
                </c:pt>
                <c:pt idx="11">
                  <c:v>497</c:v>
                </c:pt>
                <c:pt idx="12">
                  <c:v>379</c:v>
                </c:pt>
                <c:pt idx="13">
                  <c:v>342</c:v>
                </c:pt>
                <c:pt idx="14">
                  <c:v>460</c:v>
                </c:pt>
                <c:pt idx="15">
                  <c:v>389</c:v>
                </c:pt>
                <c:pt idx="16">
                  <c:v>518</c:v>
                </c:pt>
                <c:pt idx="17">
                  <c:v>542</c:v>
                </c:pt>
                <c:pt idx="18" formatCode="#,##0_);[Red]\(#,##0\)">
                  <c:v>441</c:v>
                </c:pt>
                <c:pt idx="19" formatCode="#,##0_);[Red]\(#,##0\)">
                  <c:v>422</c:v>
                </c:pt>
                <c:pt idx="20" formatCode="#,##0_);[Red]\(#,##0\)">
                  <c:v>369</c:v>
                </c:pt>
                <c:pt idx="21" formatCode="#,##0_);[Red]\(#,##0\)">
                  <c:v>533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7E-42A0-8F88-A1B72B2ADD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573168"/>
        <c:axId val="97575128"/>
      </c:lineChart>
      <c:catAx>
        <c:axId val="9757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5128"/>
        <c:crosses val="autoZero"/>
        <c:auto val="1"/>
        <c:lblAlgn val="ctr"/>
        <c:lblOffset val="100"/>
        <c:noMultiLvlLbl val="0"/>
      </c:catAx>
      <c:valAx>
        <c:axId val="97575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3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600" b="1"/>
              <a:t>조달금액 </a:t>
            </a:r>
            <a:r>
              <a:rPr lang="en-US" altLang="ko-KR" sz="1600" b="1"/>
              <a:t>(</a:t>
            </a:r>
            <a:r>
              <a:rPr lang="ko-KR" altLang="en-US" sz="1600" b="1"/>
              <a:t>백만원</a:t>
            </a:r>
            <a:r>
              <a:rPr lang="en-US" altLang="ko-KR" sz="1600" b="1"/>
              <a:t>)</a:t>
            </a:r>
            <a:endParaRPr lang="ko-KR" altLang="en-US" sz="1600" b="1"/>
          </a:p>
        </c:rich>
      </c:tx>
      <c:layout>
        <c:manualLayout>
          <c:xMode val="edge"/>
          <c:yMode val="edge"/>
          <c:x val="0.38974307003053316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6210276935195598E-2"/>
          <c:y val="6.1294430713040936E-2"/>
          <c:w val="0.91279213492777622"/>
          <c:h val="0.863248824454096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'전자조달규모(2024년)(편집)'!$A$5</c:f>
              <c:strCache>
                <c:ptCount val="1"/>
                <c:pt idx="0">
                  <c:v>조달금액(백만원)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1"/>
              <c:layout>
                <c:manualLayout>
                  <c:x val="0"/>
                  <c:y val="1.582555503149838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7D8-49E3-9CD3-667492695079}"/>
                </c:ext>
              </c:extLst>
            </c:dLbl>
            <c:dLbl>
              <c:idx val="12"/>
              <c:layout>
                <c:manualLayout>
                  <c:x val="4.7389471390561981E-2"/>
                  <c:y val="7.12149976417430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7D8-49E3-9CD3-667492695079}"/>
                </c:ext>
              </c:extLst>
            </c:dLbl>
            <c:dLbl>
              <c:idx val="20"/>
              <c:layout>
                <c:manualLayout>
                  <c:x val="-1.2865348454420203E-16"/>
                  <c:y val="-3.20229354819798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7D8-49E3-9CD3-6674926950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'전자조달규모(2024년)(편집)'!$B$3:$W$3</c:f>
              <c:numCache>
                <c:formatCode>General</c:formatCode>
                <c:ptCount val="2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</c:numCache>
            </c:numRef>
          </c:cat>
          <c:val>
            <c:numRef>
              <c:f>'전자조달규모(2024년)(편집)'!$B$5:$W$5</c:f>
              <c:numCache>
                <c:formatCode>#,##0_ </c:formatCode>
                <c:ptCount val="22"/>
                <c:pt idx="0">
                  <c:v>10401</c:v>
                </c:pt>
                <c:pt idx="1">
                  <c:v>6658</c:v>
                </c:pt>
                <c:pt idx="2">
                  <c:v>7971</c:v>
                </c:pt>
                <c:pt idx="3">
                  <c:v>24581</c:v>
                </c:pt>
                <c:pt idx="4">
                  <c:v>31619</c:v>
                </c:pt>
                <c:pt idx="5">
                  <c:v>118588</c:v>
                </c:pt>
                <c:pt idx="6">
                  <c:v>177490</c:v>
                </c:pt>
                <c:pt idx="7">
                  <c:v>104531</c:v>
                </c:pt>
                <c:pt idx="8">
                  <c:v>94282</c:v>
                </c:pt>
                <c:pt idx="9">
                  <c:v>115421</c:v>
                </c:pt>
                <c:pt idx="10">
                  <c:v>162789</c:v>
                </c:pt>
                <c:pt idx="11">
                  <c:v>155653</c:v>
                </c:pt>
                <c:pt idx="12">
                  <c:v>301605</c:v>
                </c:pt>
                <c:pt idx="13">
                  <c:v>144238</c:v>
                </c:pt>
                <c:pt idx="14">
                  <c:v>185910</c:v>
                </c:pt>
                <c:pt idx="15">
                  <c:v>82553</c:v>
                </c:pt>
                <c:pt idx="16">
                  <c:v>144580</c:v>
                </c:pt>
                <c:pt idx="17">
                  <c:v>85067</c:v>
                </c:pt>
                <c:pt idx="18">
                  <c:v>84552</c:v>
                </c:pt>
                <c:pt idx="19">
                  <c:v>112993.070246</c:v>
                </c:pt>
                <c:pt idx="20">
                  <c:v>110987.254758</c:v>
                </c:pt>
                <c:pt idx="21">
                  <c:v>204045.42755600001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C0-477B-A493-66594696A8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3"/>
        <c:axId val="97575520"/>
        <c:axId val="97573952"/>
      </c:barChart>
      <c:catAx>
        <c:axId val="97575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3952"/>
        <c:crosses val="autoZero"/>
        <c:auto val="1"/>
        <c:lblAlgn val="ctr"/>
        <c:lblOffset val="100"/>
        <c:noMultiLvlLbl val="0"/>
      </c:catAx>
      <c:valAx>
        <c:axId val="97573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600" b="1">
                <a:latin typeface="+mn-ea"/>
                <a:ea typeface="+mn-ea"/>
              </a:rPr>
              <a:t>조달건수 </a:t>
            </a:r>
            <a:r>
              <a:rPr lang="en-US" altLang="ko-KR" sz="1600" b="1">
                <a:latin typeface="+mn-ea"/>
                <a:ea typeface="+mn-ea"/>
              </a:rPr>
              <a:t>(</a:t>
            </a:r>
            <a:r>
              <a:rPr lang="ko-KR" altLang="en-US" sz="1600" b="1">
                <a:latin typeface="+mn-ea"/>
                <a:ea typeface="+mn-ea"/>
              </a:rPr>
              <a:t>건</a:t>
            </a:r>
            <a:r>
              <a:rPr lang="en-US" altLang="ko-KR" sz="1600" b="1">
                <a:latin typeface="+mn-ea"/>
                <a:ea typeface="+mn-ea"/>
              </a:rPr>
              <a:t>)</a:t>
            </a:r>
            <a:endParaRPr lang="ko-KR" altLang="en-US" sz="1600" b="1">
              <a:latin typeface="+mn-ea"/>
              <a:ea typeface="+mn-ea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'전자조달규모(2024년)(편집)'!$A$4</c:f>
              <c:strCache>
                <c:ptCount val="1"/>
                <c:pt idx="0">
                  <c:v>조달건수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'전자조달규모(2024년)(편집)'!$B$3:$W$3</c:f>
              <c:numCache>
                <c:formatCode>General</c:formatCode>
                <c:ptCount val="2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</c:numCache>
            </c:numRef>
          </c:cat>
          <c:val>
            <c:numRef>
              <c:f>'전자조달규모(2024년)(편집)'!$B$4:$W$4</c:f>
              <c:numCache>
                <c:formatCode>General</c:formatCode>
                <c:ptCount val="22"/>
                <c:pt idx="0">
                  <c:v>48</c:v>
                </c:pt>
                <c:pt idx="1">
                  <c:v>49</c:v>
                </c:pt>
                <c:pt idx="2">
                  <c:v>61</c:v>
                </c:pt>
                <c:pt idx="3">
                  <c:v>87</c:v>
                </c:pt>
                <c:pt idx="4">
                  <c:v>127</c:v>
                </c:pt>
                <c:pt idx="5">
                  <c:v>269</c:v>
                </c:pt>
                <c:pt idx="6">
                  <c:v>396</c:v>
                </c:pt>
                <c:pt idx="7">
                  <c:v>284</c:v>
                </c:pt>
                <c:pt idx="8">
                  <c:v>532</c:v>
                </c:pt>
                <c:pt idx="9">
                  <c:v>502</c:v>
                </c:pt>
                <c:pt idx="10">
                  <c:v>501</c:v>
                </c:pt>
                <c:pt idx="11">
                  <c:v>497</c:v>
                </c:pt>
                <c:pt idx="12">
                  <c:v>379</c:v>
                </c:pt>
                <c:pt idx="13">
                  <c:v>342</c:v>
                </c:pt>
                <c:pt idx="14">
                  <c:v>460</c:v>
                </c:pt>
                <c:pt idx="15">
                  <c:v>389</c:v>
                </c:pt>
                <c:pt idx="16">
                  <c:v>518</c:v>
                </c:pt>
                <c:pt idx="17">
                  <c:v>542</c:v>
                </c:pt>
                <c:pt idx="18" formatCode="#,##0_);[Red]\(#,##0\)">
                  <c:v>441</c:v>
                </c:pt>
                <c:pt idx="19" formatCode="#,##0_);[Red]\(#,##0\)">
                  <c:v>422</c:v>
                </c:pt>
                <c:pt idx="20" formatCode="#,##0_);[Red]\(#,##0\)">
                  <c:v>369</c:v>
                </c:pt>
                <c:pt idx="21" formatCode="#,##0_);[Red]\(#,##0\)">
                  <c:v>533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3B-4655-8465-25DEBDC03E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573168"/>
        <c:axId val="97575128"/>
      </c:lineChart>
      <c:catAx>
        <c:axId val="9757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5128"/>
        <c:crosses val="autoZero"/>
        <c:auto val="1"/>
        <c:lblAlgn val="ctr"/>
        <c:lblOffset val="100"/>
        <c:noMultiLvlLbl val="0"/>
      </c:catAx>
      <c:valAx>
        <c:axId val="97575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3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600" b="1"/>
              <a:t>조달금액 </a:t>
            </a:r>
            <a:r>
              <a:rPr lang="en-US" altLang="ko-KR" sz="1600" b="1"/>
              <a:t>(</a:t>
            </a:r>
            <a:r>
              <a:rPr lang="ko-KR" altLang="en-US" sz="1600" b="1"/>
              <a:t>백만원</a:t>
            </a:r>
            <a:r>
              <a:rPr lang="en-US" altLang="ko-KR" sz="1600" b="1"/>
              <a:t>)</a:t>
            </a:r>
            <a:endParaRPr lang="ko-KR" altLang="en-US" sz="16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6210276935195598E-2"/>
          <c:y val="1.5200300541244448E-2"/>
          <c:w val="0.92211265631330697"/>
          <c:h val="0.9048296433974881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'전자조달규모(2024년)(편집)'!$A$5</c:f>
              <c:strCache>
                <c:ptCount val="1"/>
                <c:pt idx="0">
                  <c:v>조달금액(백만원)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'전자조달규모(2024년)(편집)'!$B$3:$W$3</c:f>
              <c:numCache>
                <c:formatCode>General</c:formatCode>
                <c:ptCount val="2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</c:numCache>
            </c:numRef>
          </c:cat>
          <c:val>
            <c:numRef>
              <c:f>'전자조달규모(2024년)(편집)'!$B$5:$W$5</c:f>
              <c:numCache>
                <c:formatCode>#,##0_ </c:formatCode>
                <c:ptCount val="22"/>
                <c:pt idx="0">
                  <c:v>10401</c:v>
                </c:pt>
                <c:pt idx="1">
                  <c:v>6658</c:v>
                </c:pt>
                <c:pt idx="2">
                  <c:v>7971</c:v>
                </c:pt>
                <c:pt idx="3">
                  <c:v>24581</c:v>
                </c:pt>
                <c:pt idx="4">
                  <c:v>31619</c:v>
                </c:pt>
                <c:pt idx="5">
                  <c:v>118588</c:v>
                </c:pt>
                <c:pt idx="6">
                  <c:v>177490</c:v>
                </c:pt>
                <c:pt idx="7">
                  <c:v>104531</c:v>
                </c:pt>
                <c:pt idx="8">
                  <c:v>94282</c:v>
                </c:pt>
                <c:pt idx="9">
                  <c:v>115421</c:v>
                </c:pt>
                <c:pt idx="10">
                  <c:v>162789</c:v>
                </c:pt>
                <c:pt idx="11">
                  <c:v>155653</c:v>
                </c:pt>
                <c:pt idx="12">
                  <c:v>301605</c:v>
                </c:pt>
                <c:pt idx="13">
                  <c:v>144238</c:v>
                </c:pt>
                <c:pt idx="14">
                  <c:v>185910</c:v>
                </c:pt>
                <c:pt idx="15">
                  <c:v>82553</c:v>
                </c:pt>
                <c:pt idx="16">
                  <c:v>144580</c:v>
                </c:pt>
                <c:pt idx="17">
                  <c:v>85067</c:v>
                </c:pt>
                <c:pt idx="18">
                  <c:v>84552</c:v>
                </c:pt>
                <c:pt idx="19">
                  <c:v>112993.070246</c:v>
                </c:pt>
                <c:pt idx="20">
                  <c:v>110987.254758</c:v>
                </c:pt>
                <c:pt idx="21">
                  <c:v>204045.42755600001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B1-4EB2-ADEE-F497FF299B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3"/>
        <c:axId val="97575520"/>
        <c:axId val="97573952"/>
      </c:barChart>
      <c:catAx>
        <c:axId val="97575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3952"/>
        <c:crosses val="autoZero"/>
        <c:auto val="1"/>
        <c:lblAlgn val="ctr"/>
        <c:lblOffset val="100"/>
        <c:noMultiLvlLbl val="0"/>
      </c:catAx>
      <c:valAx>
        <c:axId val="97573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12</xdr:row>
      <xdr:rowOff>41413</xdr:rowOff>
    </xdr:from>
    <xdr:to>
      <xdr:col>5</xdr:col>
      <xdr:colOff>1151283</xdr:colOff>
      <xdr:row>24</xdr:row>
      <xdr:rowOff>173934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323022</xdr:colOff>
      <xdr:row>25</xdr:row>
      <xdr:rowOff>132523</xdr:rowOff>
    </xdr:from>
    <xdr:to>
      <xdr:col>5</xdr:col>
      <xdr:colOff>1126435</xdr:colOff>
      <xdr:row>40</xdr:row>
      <xdr:rowOff>199271</xdr:rowOff>
    </xdr:to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82024</xdr:colOff>
      <xdr:row>6</xdr:row>
      <xdr:rowOff>31774</xdr:rowOff>
    </xdr:from>
    <xdr:to>
      <xdr:col>11</xdr:col>
      <xdr:colOff>649942</xdr:colOff>
      <xdr:row>26</xdr:row>
      <xdr:rowOff>117663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100436</xdr:colOff>
      <xdr:row>26</xdr:row>
      <xdr:rowOff>180791</xdr:rowOff>
    </xdr:from>
    <xdr:to>
      <xdr:col>11</xdr:col>
      <xdr:colOff>635532</xdr:colOff>
      <xdr:row>47</xdr:row>
      <xdr:rowOff>172891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knoc%20Messenger\Download\&#50756;&#47308;&#46108;&#44228;&#50557;&#49436;%20po%20ver11%20&#51249;%20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</sheetNames>
    <sheetDataSet>
      <sheetData sheetId="0"/>
      <sheetData sheetId="1"/>
      <sheetData sheetId="2"/>
      <sheetData sheetId="3"/>
      <sheetData sheetId="4">
        <row r="2">
          <cell r="A2" t="str">
            <v>2011년도 석유공학분야 OLGA S/W 유지보수 용역</v>
          </cell>
          <cell r="B2" t="str">
            <v>석유공학실</v>
          </cell>
          <cell r="C2" t="str">
            <v>이원수</v>
          </cell>
        </row>
        <row r="3">
          <cell r="A3" t="str">
            <v>PEDSIS관련 소프트웨어 구매</v>
          </cell>
          <cell r="B3" t="str">
            <v>석유정보센터</v>
          </cell>
          <cell r="C3" t="str">
            <v>남상훈</v>
          </cell>
        </row>
        <row r="4">
          <cell r="A4" t="str">
            <v>윤리경영교육 콘텐츠 개발 및 운영 용역</v>
          </cell>
          <cell r="B4" t="str">
            <v>법무팀</v>
          </cell>
          <cell r="C4" t="str">
            <v>황민철</v>
          </cell>
        </row>
        <row r="5">
          <cell r="A5" t="str">
            <v>2011년 동해지사 제품탱크 보수공사</v>
          </cell>
          <cell r="B5" t="str">
            <v>석유비축처</v>
          </cell>
          <cell r="C5" t="str">
            <v>장정기</v>
          </cell>
        </row>
        <row r="6">
          <cell r="A6" t="str">
            <v>2011년도 동해지사 제품탱크 도장공사</v>
          </cell>
          <cell r="B6" t="str">
            <v>석유비축처</v>
          </cell>
          <cell r="C6" t="str">
            <v>장정기</v>
          </cell>
        </row>
        <row r="7">
          <cell r="A7" t="str">
            <v>2011년 ERP 유지보수 용역</v>
          </cell>
          <cell r="B7" t="str">
            <v>PI추진처</v>
          </cell>
          <cell r="C7" t="str">
            <v>김남철</v>
          </cell>
        </row>
        <row r="8">
          <cell r="A8" t="str">
            <v>곡성지사 제어밸브 구매(설치 포함)</v>
          </cell>
          <cell r="B8" t="str">
            <v>곡성지사</v>
          </cell>
          <cell r="C8" t="str">
            <v>강석무</v>
          </cell>
        </row>
        <row r="9">
          <cell r="A9" t="str">
            <v>2011년 동해지사 제품탱크 구조안전점검 비파괴검사 용역</v>
          </cell>
          <cell r="B9" t="str">
            <v>석유비축처</v>
          </cell>
          <cell r="C9" t="str">
            <v>장정기</v>
          </cell>
        </row>
        <row r="10">
          <cell r="A10" t="str">
            <v>서산 사업형 시설개선 공사 저압배전반 구매</v>
          </cell>
          <cell r="B10" t="str">
            <v>비축시설처</v>
          </cell>
          <cell r="C10" t="str">
            <v>장경탁</v>
          </cell>
        </row>
        <row r="11">
          <cell r="A11" t="str">
            <v>지하비축기지 수질분석용역</v>
          </cell>
          <cell r="B11" t="str">
            <v>석유비축처</v>
          </cell>
          <cell r="C11" t="str">
            <v>양승희</v>
          </cell>
        </row>
        <row r="12">
          <cell r="A12" t="str">
            <v>『ASIAN NOC CEO FORUM 2011』행사 기획 및 대행 용역</v>
          </cell>
          <cell r="B12" t="str">
            <v>E&amp;P계획처</v>
          </cell>
          <cell r="C12" t="str">
            <v>김종학</v>
          </cell>
        </row>
        <row r="13">
          <cell r="A13" t="str">
            <v>전시 적정 석유비축량 산정 용역</v>
          </cell>
          <cell r="B13" t="str">
            <v>석유비축처</v>
          </cell>
          <cell r="C13" t="str">
            <v>노용</v>
          </cell>
        </row>
        <row r="14">
          <cell r="A14" t="str">
            <v>석유정보시스템 서버 메모리 구매</v>
          </cell>
          <cell r="B14" t="str">
            <v>석유정보센터</v>
          </cell>
          <cell r="C14" t="str">
            <v>백종희</v>
          </cell>
        </row>
        <row r="15">
          <cell r="A15" t="str">
            <v>중질유 생산기법 연구[HARVEST사 HAYTER 중질유 자산에 대한 생산증진기법 연구(Ⅱ)] 용역</v>
          </cell>
          <cell r="B15" t="str">
            <v>석유공학실</v>
          </cell>
          <cell r="C15" t="str">
            <v>여명준</v>
          </cell>
        </row>
        <row r="16">
          <cell r="A16" t="str">
            <v>2011년 대한민국 녹색에너지 체험전 석유관 제작 운영 용역</v>
          </cell>
          <cell r="B16" t="str">
            <v>홍보팀</v>
          </cell>
          <cell r="C16" t="str">
            <v>김광식</v>
          </cell>
        </row>
        <row r="17">
          <cell r="A17" t="str">
            <v>곡성지사 소방펌프용 엔진구매(설치포함)</v>
          </cell>
          <cell r="B17" t="str">
            <v>곡성지사</v>
          </cell>
          <cell r="C17" t="str">
            <v>강석무</v>
          </cell>
        </row>
        <row r="18">
          <cell r="A18" t="str">
            <v>2011년도 울산지사 원유탱크 보수공사</v>
          </cell>
          <cell r="B18" t="str">
            <v>석유비축처</v>
          </cell>
          <cell r="C18" t="str">
            <v>이용재</v>
          </cell>
        </row>
        <row r="19">
          <cell r="A19" t="str">
            <v>울산지사 원유탱크 소화배관 교체공사</v>
          </cell>
          <cell r="B19" t="str">
            <v>석유비축처</v>
          </cell>
          <cell r="C19" t="str">
            <v>장정기</v>
          </cell>
        </row>
        <row r="20">
          <cell r="A20" t="str">
            <v>2011년 KNOC 사내 외국어교육 운영 용역</v>
          </cell>
          <cell r="B20" t="str">
            <v>기획조정실</v>
          </cell>
          <cell r="C20" t="str">
            <v>김영준</v>
          </cell>
        </row>
        <row r="21">
          <cell r="A21" t="str">
            <v>서산시설개선공사 관련 제어케이블 제조·구매</v>
          </cell>
          <cell r="B21" t="str">
            <v>비축시설처</v>
          </cell>
          <cell r="C21" t="str">
            <v>장경탁</v>
          </cell>
        </row>
        <row r="22">
          <cell r="A22" t="str">
            <v>이라크 육상자료를 이용한 장파장 속도모델구축 및 역시간 심도구조보정 연구</v>
          </cell>
          <cell r="B22" t="str">
            <v>석유탐사실</v>
          </cell>
          <cell r="C22" t="str">
            <v>고승원</v>
          </cell>
        </row>
        <row r="23">
          <cell r="A23" t="str">
            <v>재난대비 정보시스템 백업/복구체계 개선 H/W 및 S/W 구매(설치포함)</v>
          </cell>
          <cell r="B23" t="str">
            <v>PI추진처</v>
          </cell>
          <cell r="C23" t="str">
            <v>최지미</v>
          </cell>
        </row>
        <row r="24">
          <cell r="A24" t="str">
            <v>무정전 전원공급장치(UPS) 구매</v>
          </cell>
          <cell r="B24" t="str">
            <v>비축시설처</v>
          </cell>
          <cell r="C24" t="str">
            <v>이상윤</v>
          </cell>
        </row>
        <row r="25">
          <cell r="A25" t="str">
            <v>비축기지 지진가속도계측기 및 LOCAL MONITORING SERVER SYSTEM 구매(설치 포함)</v>
          </cell>
          <cell r="B25" t="str">
            <v>석유비축처</v>
          </cell>
          <cell r="C25" t="str">
            <v>김우석</v>
          </cell>
        </row>
        <row r="26">
          <cell r="A26" t="str">
            <v>데이터 마이닝 체계 및 SMART OFFICE 구축 용역</v>
          </cell>
          <cell r="B26" t="str">
            <v>PI추진처</v>
          </cell>
          <cell r="C26" t="str">
            <v>이준호</v>
          </cell>
        </row>
        <row r="27">
          <cell r="A27" t="str">
            <v>ALTIUS社 인수가액 배부 및 KAZ BV 연결재무제표 작성 용역</v>
          </cell>
          <cell r="B27" t="str">
            <v>재무처</v>
          </cell>
          <cell r="C27" t="str">
            <v>조명지</v>
          </cell>
        </row>
        <row r="28">
          <cell r="A28" t="str">
            <v>그룹웨어 이중화 서버의 성능분석을 위한 S/W 라이센스 추가구매</v>
          </cell>
          <cell r="B28" t="str">
            <v>PI추진처</v>
          </cell>
          <cell r="C28" t="str">
            <v>김희숙</v>
          </cell>
        </row>
        <row r="29">
          <cell r="A29" t="str">
            <v>2011년도 울산지사 원유탱크 도장공사</v>
          </cell>
          <cell r="B29" t="str">
            <v>석유비축처</v>
          </cell>
          <cell r="C29" t="str">
            <v>오지훈</v>
          </cell>
        </row>
        <row r="30">
          <cell r="A30" t="str">
            <v>기록관리시스템 구축 용역</v>
          </cell>
          <cell r="B30" t="str">
            <v>PI추진처</v>
          </cell>
          <cell r="C30" t="str">
            <v>이문규</v>
          </cell>
        </row>
        <row r="31">
          <cell r="A31" t="str">
            <v>통합 커뮤니케이션 구축 용역</v>
          </cell>
          <cell r="B31" t="str">
            <v>PI추진처</v>
          </cell>
          <cell r="C31" t="str">
            <v>김희숙</v>
          </cell>
        </row>
        <row r="32">
          <cell r="A32" t="str">
            <v>화상회의 시스템 이용자 확대관련 장비 구매</v>
          </cell>
          <cell r="B32" t="str">
            <v>PI추진처</v>
          </cell>
          <cell r="C32" t="str">
            <v>박동섭</v>
          </cell>
        </row>
        <row r="33">
          <cell r="A33" t="str">
            <v>2011년 울산지사 원유탱크 정기점검 비파괴검사 용역</v>
          </cell>
          <cell r="B33" t="str">
            <v>석유비축처</v>
          </cell>
          <cell r="C33" t="str">
            <v>오지훈</v>
          </cell>
        </row>
        <row r="34">
          <cell r="A34" t="str">
            <v>울산지사 외곽 방호감지설비 구매(설치포함)</v>
          </cell>
          <cell r="B34" t="str">
            <v>석유비축처</v>
          </cell>
          <cell r="C34" t="str">
            <v>김우석</v>
          </cell>
        </row>
        <row r="35">
          <cell r="A35" t="str">
            <v>ERP 시스템 E-러닝 과정 개발 및 위탁교육 운영 용역</v>
          </cell>
          <cell r="B35" t="str">
            <v>PI추진처</v>
          </cell>
          <cell r="C35" t="str">
            <v>김응국</v>
          </cell>
        </row>
        <row r="36">
          <cell r="A36" t="str">
            <v>국내대륙붕 동해 심해광구(6-1북부/8광구) 탐사사업 비운영권자 회계감사 용역</v>
          </cell>
          <cell r="B36" t="str">
            <v>아시아탐사처</v>
          </cell>
          <cell r="C36" t="str">
            <v>허관회</v>
          </cell>
        </row>
        <row r="37">
          <cell r="A37" t="str">
            <v>석유공학분야 신규 S/W(MEPO) 구매 및 S/W(OLGA) 추가모듈 구매</v>
          </cell>
          <cell r="B37" t="str">
            <v>석유공학실</v>
          </cell>
          <cell r="C37" t="str">
            <v>이원수</v>
          </cell>
        </row>
        <row r="38">
          <cell r="A38" t="str">
            <v>한국기준 국제석유제품 거래가격(FCKP) 도입 타당성 검증 및 사업추진방향 수립 용역</v>
          </cell>
          <cell r="B38" t="str">
            <v>석유정보센터</v>
          </cell>
          <cell r="C38" t="str">
            <v>임병윤</v>
          </cell>
        </row>
        <row r="39">
          <cell r="A39" t="str">
            <v>석유개발전산장비 GEO-X SERVER 및 관련 S/W구매</v>
          </cell>
          <cell r="B39" t="str">
            <v>석유탐사실</v>
          </cell>
          <cell r="C39" t="str">
            <v>최성호</v>
          </cell>
        </row>
        <row r="40">
          <cell r="A40" t="str">
            <v>용인지사 제품탱크 개조공사</v>
          </cell>
          <cell r="B40" t="str">
            <v>석유비축처</v>
          </cell>
          <cell r="C40" t="str">
            <v>장정기</v>
          </cell>
        </row>
        <row r="41">
          <cell r="A41" t="str">
            <v>오피넷 고도화 용역</v>
          </cell>
          <cell r="B41" t="str">
            <v>석유정보센터</v>
          </cell>
          <cell r="C41" t="str">
            <v>한승완</v>
          </cell>
        </row>
        <row r="42">
          <cell r="A42" t="str">
            <v>곡성지사 제품탱크 개방검사 및 개조공사</v>
          </cell>
          <cell r="B42" t="str">
            <v>석유비축처</v>
          </cell>
          <cell r="C42" t="str">
            <v>장정기</v>
          </cell>
        </row>
        <row r="43">
          <cell r="A43" t="str">
            <v>용인지사 제품탱크 도장공사</v>
          </cell>
          <cell r="B43" t="str">
            <v>석유비축처</v>
          </cell>
          <cell r="C43" t="str">
            <v>장정기</v>
          </cell>
        </row>
        <row r="44">
          <cell r="A44" t="str">
            <v>곡성지사 제품탱크 도장공사</v>
          </cell>
          <cell r="B44" t="str">
            <v>석유비축처</v>
          </cell>
          <cell r="C44" t="str">
            <v>장정기</v>
          </cell>
        </row>
        <row r="45">
          <cell r="A45" t="str">
            <v>2011년 한국석유공사 홍보영상물 제작 용역</v>
          </cell>
          <cell r="B45" t="str">
            <v>홍보팀</v>
          </cell>
          <cell r="C45" t="str">
            <v>김광식</v>
          </cell>
        </row>
        <row r="46">
          <cell r="A46" t="str">
            <v>내부감사 선진화 컨설팅 및 체계 구축 용역</v>
          </cell>
          <cell r="B46" t="str">
            <v>PI추진처</v>
          </cell>
          <cell r="C46" t="str">
            <v>이두용</v>
          </cell>
        </row>
        <row r="47">
          <cell r="A47" t="str">
            <v>한국석유공사 비축기지 에너지진단 용역</v>
          </cell>
          <cell r="B47" t="str">
            <v>리스크관리팀</v>
          </cell>
          <cell r="C47" t="str">
            <v>염지연</v>
          </cell>
        </row>
        <row r="48">
          <cell r="A48" t="str">
            <v>국제채 발행 및 MTN UPDATE 관련 회계용역</v>
          </cell>
          <cell r="B48" t="str">
            <v>재무처</v>
          </cell>
          <cell r="C48" t="str">
            <v>윤영주</v>
          </cell>
        </row>
        <row r="49">
          <cell r="A49" t="str">
            <v>석유개발 관련 대용량 스토리지 및 부대장비 구매</v>
          </cell>
          <cell r="B49" t="str">
            <v>기술계획실</v>
          </cell>
          <cell r="C49" t="str">
            <v>이기대</v>
          </cell>
        </row>
        <row r="50">
          <cell r="A50" t="str">
            <v>동해 심해 8광구 시추관련 안전대책 수립 용역</v>
          </cell>
          <cell r="B50" t="str">
            <v>아시아탐사처</v>
          </cell>
          <cell r="C50" t="str">
            <v>이양국</v>
          </cell>
        </row>
        <row r="51">
          <cell r="A51" t="str">
            <v>공사 비전 달성을 위한 친환경적 비축기지 운영 연구용역</v>
          </cell>
          <cell r="B51" t="str">
            <v>석유비축처</v>
          </cell>
          <cell r="C51" t="str">
            <v>박원우</v>
          </cell>
        </row>
        <row r="52">
          <cell r="A52" t="str">
            <v>시추선사업 추진 및 성장방안 수립 용역</v>
          </cell>
          <cell r="B52" t="str">
            <v>리그사업처</v>
          </cell>
          <cell r="C52" t="str">
            <v>정상구</v>
          </cell>
        </row>
        <row r="53">
          <cell r="A53" t="str">
            <v>2011년 신입직원 채용 대행 용역</v>
          </cell>
          <cell r="B53" t="str">
            <v>기획조정실</v>
          </cell>
          <cell r="C53" t="str">
            <v>정경덕</v>
          </cell>
        </row>
        <row r="54">
          <cell r="A54" t="str">
            <v>IT인프라 통합관제시스템 구축 용역</v>
          </cell>
          <cell r="B54" t="str">
            <v>PI추진처</v>
          </cell>
          <cell r="C54" t="str">
            <v>최지미</v>
          </cell>
        </row>
        <row r="55">
          <cell r="A55" t="str">
            <v>지하비축기지 지하수위 무선관측시스템 구매(설치포함)</v>
          </cell>
          <cell r="B55" t="str">
            <v>석유비축처</v>
          </cell>
          <cell r="C55" t="str">
            <v>양승희</v>
          </cell>
        </row>
        <row r="56">
          <cell r="A56" t="str">
            <v>한국석유공사 신사옥 건립공사</v>
          </cell>
          <cell r="B56" t="str">
            <v>신사옥건설전담반</v>
          </cell>
          <cell r="C56" t="str">
            <v>윤정훈</v>
          </cell>
        </row>
        <row r="57">
          <cell r="A57" t="str">
            <v>페루 8광구 비운영권자 회계감사 용역</v>
          </cell>
          <cell r="B57" t="str">
            <v>미주사업처</v>
          </cell>
          <cell r="C57" t="str">
            <v>정찬신</v>
          </cell>
        </row>
        <row r="58">
          <cell r="A58" t="str">
            <v>POST 'GREAT KNOC 3020' 성장전략 수립을 위한 글로벌 석유·가스기업 전략 연구 용역</v>
          </cell>
          <cell r="B58" t="str">
            <v>기획조정실</v>
          </cell>
          <cell r="C58" t="str">
            <v>정진현</v>
          </cell>
        </row>
        <row r="59">
          <cell r="A59" t="str">
            <v>한국석유공사 대형화 성과 및 향후 발전방안 연구 용역</v>
          </cell>
          <cell r="B59" t="str">
            <v>기획조정실</v>
          </cell>
          <cell r="C59" t="str">
            <v>정진현</v>
          </cell>
        </row>
        <row r="60">
          <cell r="A60" t="str">
            <v>2011년 WPC 세계총회 홍보관 제작 및 운영 용역</v>
          </cell>
          <cell r="B60" t="str">
            <v>홍보팀</v>
          </cell>
          <cell r="C60" t="str">
            <v>황자영</v>
          </cell>
        </row>
        <row r="61">
          <cell r="A61" t="str">
            <v>한국석유공사 신사옥 건립공사 책임감리용역</v>
          </cell>
          <cell r="B61" t="str">
            <v>신사옥건설전담반</v>
          </cell>
          <cell r="C61" t="str">
            <v>김세찬</v>
          </cell>
        </row>
        <row r="62">
          <cell r="A62" t="str">
            <v>비축기지 직관형 LED LAMP 구매</v>
          </cell>
          <cell r="B62" t="str">
            <v>석유비축처</v>
          </cell>
          <cell r="C62" t="str">
            <v>손경희</v>
          </cell>
        </row>
        <row r="63">
          <cell r="A63" t="str">
            <v>한국석유공사 신규 CI 개편 용역</v>
          </cell>
          <cell r="B63" t="str">
            <v>홍보팀</v>
          </cell>
          <cell r="C63" t="str">
            <v>조동훈</v>
          </cell>
        </row>
        <row r="64">
          <cell r="A64" t="str">
            <v>리포팅 패키지 개발 용역</v>
          </cell>
          <cell r="B64" t="str">
            <v>재무처</v>
          </cell>
          <cell r="C64" t="str">
            <v>윤영주</v>
          </cell>
        </row>
        <row r="65">
          <cell r="A65" t="str">
            <v>웹 사이트 보안성 강화 용역</v>
          </cell>
          <cell r="B65" t="str">
            <v>석유정보센터</v>
          </cell>
          <cell r="C65" t="str">
            <v>김영화</v>
          </cell>
        </row>
        <row r="66">
          <cell r="A66" t="str">
            <v>2011년 KNOC 신입직원과정 연수원 임차 용역</v>
          </cell>
          <cell r="B66" t="str">
            <v>기획조정실</v>
          </cell>
          <cell r="C66" t="str">
            <v>김영준</v>
          </cell>
        </row>
        <row r="67">
          <cell r="A67" t="str">
            <v>웹메일 시스템 업그레이드용 S/W 구매</v>
          </cell>
          <cell r="B67" t="str">
            <v>PI추진처</v>
          </cell>
          <cell r="C67" t="str">
            <v>이신권</v>
          </cell>
        </row>
        <row r="68">
          <cell r="A68" t="str">
            <v>2012년도 여수지사 해양시설 관리 용역</v>
          </cell>
          <cell r="B68" t="str">
            <v>석유비축처</v>
          </cell>
          <cell r="C68" t="str">
            <v>장정기</v>
          </cell>
        </row>
        <row r="69">
          <cell r="A69" t="str">
            <v>웹메일 이중화체계 구축 관련 장비 및 SW 구매</v>
          </cell>
          <cell r="B69" t="str">
            <v>PI추진처</v>
          </cell>
          <cell r="C69" t="str">
            <v>이신권</v>
          </cell>
        </row>
        <row r="70">
          <cell r="A70" t="str">
            <v>2012년 다가치시스템 유지보수 용역</v>
          </cell>
          <cell r="B70" t="str">
            <v>PI추진처</v>
          </cell>
          <cell r="C70" t="str">
            <v>이문규</v>
          </cell>
        </row>
        <row r="71">
          <cell r="A71" t="str">
            <v>2012년도 울산지사 부이관리용역</v>
          </cell>
          <cell r="B71" t="str">
            <v>울산지사</v>
          </cell>
          <cell r="C71" t="str">
            <v>오지훈</v>
          </cell>
        </row>
        <row r="72">
          <cell r="A72" t="str">
            <v>2012년도 PC 및 부대장비 유지보수 용역</v>
          </cell>
          <cell r="B72" t="str">
            <v>PI추진처</v>
          </cell>
          <cell r="C72" t="str">
            <v>이신권</v>
          </cell>
        </row>
        <row r="73">
          <cell r="A73" t="str">
            <v>2012년도 거제지사 해양시설 관리 용역</v>
          </cell>
          <cell r="B73" t="str">
            <v>석유비축처</v>
          </cell>
          <cell r="C73" t="str">
            <v>오지훈</v>
          </cell>
        </row>
        <row r="74">
          <cell r="A74" t="str">
            <v>2012년도 동해지사 위탁관리 용역</v>
          </cell>
          <cell r="B74" t="str">
            <v>석유비축처</v>
          </cell>
          <cell r="C74" t="str">
            <v>장정기</v>
          </cell>
        </row>
        <row r="75">
          <cell r="A75" t="str">
            <v>2012년도 서산지사 해양시설 관리 용역</v>
          </cell>
          <cell r="B75" t="str">
            <v>석유비축처</v>
          </cell>
          <cell r="C75" t="str">
            <v>장정기</v>
          </cell>
        </row>
        <row r="76">
          <cell r="A76" t="str">
            <v>전산장비 반출입통제 S/W 및 H/W 구매</v>
          </cell>
          <cell r="B76" t="str">
            <v>PI추진처</v>
          </cell>
          <cell r="C76" t="str">
            <v>최지미</v>
          </cell>
        </row>
        <row r="77">
          <cell r="A77" t="str">
            <v>인터넷 이중화 구성장비 구매</v>
          </cell>
          <cell r="B77" t="str">
            <v>PI추진처</v>
          </cell>
          <cell r="C77" t="str">
            <v>최지미</v>
          </cell>
        </row>
        <row r="78">
          <cell r="A78" t="str">
            <v>2012년도 그룹웨어 유지보수용역</v>
          </cell>
          <cell r="B78" t="str">
            <v>PI추진처</v>
          </cell>
          <cell r="C78" t="str">
            <v>김희숙</v>
          </cell>
        </row>
        <row r="79">
          <cell r="A79" t="str">
            <v>동해-1 가스전 보급선 운영 및 케이터링 용역</v>
          </cell>
          <cell r="B79" t="str">
            <v>가스전관리사무소</v>
          </cell>
          <cell r="C79" t="str">
            <v>이재형</v>
          </cell>
        </row>
        <row r="80">
          <cell r="A80" t="str">
            <v>2012년도 비축지사 경비용역</v>
          </cell>
          <cell r="B80" t="str">
            <v>비상계획실</v>
          </cell>
          <cell r="C80" t="str">
            <v>박호상</v>
          </cell>
        </row>
        <row r="81">
          <cell r="A81" t="str">
            <v>2012년도 한국석유공사 사보제작 용역</v>
          </cell>
          <cell r="B81" t="str">
            <v>홍보팀</v>
          </cell>
          <cell r="C81" t="str">
            <v>조동훈</v>
          </cell>
        </row>
        <row r="82">
          <cell r="A82" t="str">
            <v>2012년도 인터넷 가속서비스 제공 용역</v>
          </cell>
          <cell r="B82" t="str">
            <v>PI추진처</v>
          </cell>
          <cell r="C82" t="str">
            <v>박동섭</v>
          </cell>
        </row>
        <row r="83">
          <cell r="A83" t="str">
            <v>2012년도 전산장비 통합유지보수 용역</v>
          </cell>
          <cell r="B83" t="str">
            <v>PI추진처</v>
          </cell>
          <cell r="C83" t="str">
            <v>최지미</v>
          </cell>
        </row>
        <row r="84">
          <cell r="A84" t="str">
            <v>2012년도 본사 사옥 청소 용역</v>
          </cell>
          <cell r="B84" t="str">
            <v>비상계획실</v>
          </cell>
          <cell r="C84" t="str">
            <v>안승업</v>
          </cell>
        </row>
        <row r="85">
          <cell r="A85" t="str">
            <v>2012년 본사 경비용역</v>
          </cell>
          <cell r="B85" t="str">
            <v>비상계획실</v>
          </cell>
          <cell r="C85" t="str">
            <v>박호상</v>
          </cell>
        </row>
        <row r="86">
          <cell r="A86" t="str">
            <v>석유개발 교육용 전산장비(노트북) 구매</v>
          </cell>
          <cell r="B86" t="str">
            <v>기술계획실</v>
          </cell>
          <cell r="C86" t="str">
            <v>정현진</v>
          </cell>
        </row>
        <row r="87">
          <cell r="A87" t="str">
            <v>OPINET 지도 서비스 제공 용역</v>
          </cell>
          <cell r="B87" t="str">
            <v>석유정보센터</v>
          </cell>
          <cell r="C87" t="str">
            <v>한승완</v>
          </cell>
        </row>
        <row r="88">
          <cell r="A88" t="str">
            <v>한국석유공사 신사옥 건립 정보통신공사</v>
          </cell>
          <cell r="B88" t="str">
            <v>신사옥건설전담반</v>
          </cell>
          <cell r="C88" t="str">
            <v>김세찬</v>
          </cell>
        </row>
        <row r="89">
          <cell r="A89" t="str">
            <v>한국석유공사 신사옥 건립 전기공사</v>
          </cell>
          <cell r="B89" t="str">
            <v>신사옥건설전담반</v>
          </cell>
          <cell r="C89" t="str">
            <v>김세찬</v>
          </cell>
        </row>
        <row r="90">
          <cell r="A90" t="str">
            <v>전산장비 워크스테이션 구매</v>
          </cell>
          <cell r="B90" t="str">
            <v>아시아탐사처</v>
          </cell>
          <cell r="C90" t="str">
            <v>이준호</v>
          </cell>
        </row>
        <row r="91">
          <cell r="A91" t="str">
            <v>지식경영시스템(GCOP및다가치) 고도화 용역</v>
          </cell>
          <cell r="B91" t="str">
            <v>E&amp;P성장추진단</v>
          </cell>
          <cell r="C91" t="str">
            <v>신동욱</v>
          </cell>
        </row>
        <row r="92">
          <cell r="A92" t="str">
            <v>2012년 대한민국 녹색에너지 체험전 석유관 제작 운영 용역</v>
          </cell>
          <cell r="B92" t="str">
            <v>홍보팀</v>
          </cell>
          <cell r="C92" t="str">
            <v>김광식</v>
          </cell>
        </row>
        <row r="93">
          <cell r="A93" t="str">
            <v>2012년도 울산지사 원유탱크 보수공사</v>
          </cell>
          <cell r="B93" t="str">
            <v>석유비축처</v>
          </cell>
          <cell r="C93" t="str">
            <v>오지훈</v>
          </cell>
        </row>
        <row r="94">
          <cell r="A94" t="str">
            <v>2012년도 ERP 운영 및 유지보수 용역</v>
          </cell>
          <cell r="B94" t="str">
            <v>PI추진처</v>
          </cell>
          <cell r="C94" t="str">
            <v>양익호</v>
          </cell>
        </row>
        <row r="95">
          <cell r="A95" t="str">
            <v>용인지사 환경개선사업</v>
          </cell>
          <cell r="B95" t="str">
            <v>석유비축처</v>
          </cell>
          <cell r="C95" t="str">
            <v>박원우</v>
          </cell>
        </row>
        <row r="96">
          <cell r="A96" t="str">
            <v>2012년도 울산지사 원유탱크 정기점검 비파괴검사용역</v>
          </cell>
          <cell r="B96" t="str">
            <v>석유비축처</v>
          </cell>
          <cell r="C96" t="str">
            <v>오지훈</v>
          </cell>
        </row>
        <row r="97">
          <cell r="A97" t="str">
            <v>석유공학 S/W OLGA 신규구매 및 연간 유지보수 용역</v>
          </cell>
          <cell r="B97" t="str">
            <v>기술계획실</v>
          </cell>
          <cell r="C97" t="str">
            <v>이기대</v>
          </cell>
        </row>
        <row r="98">
          <cell r="A98" t="str">
            <v>2012년도 울산지사 원유탱크 도장공사</v>
          </cell>
          <cell r="B98" t="str">
            <v>석유비축처</v>
          </cell>
          <cell r="C98" t="str">
            <v>오지훈</v>
          </cell>
        </row>
        <row r="99">
          <cell r="A99" t="str">
            <v>PARADIGM S/W용 워크스테이션 구매</v>
          </cell>
          <cell r="B99" t="str">
            <v>연구개발실</v>
          </cell>
          <cell r="C99" t="str">
            <v>이기대</v>
          </cell>
        </row>
        <row r="100">
          <cell r="A100" t="str">
            <v>오일샌드 생산기법 연구 - WEDGE WELLS 공법을 활용한 SAGD 사후 증산 기법 연구 용역</v>
          </cell>
          <cell r="B100" t="str">
            <v>석유공학실</v>
          </cell>
          <cell r="C100" t="str">
            <v>송철환</v>
          </cell>
        </row>
        <row r="101">
          <cell r="A101" t="str">
            <v>울산지사 원유탱크 폼 소화시스템 개선공사</v>
          </cell>
          <cell r="B101" t="str">
            <v>석유비축처</v>
          </cell>
          <cell r="C101" t="str">
            <v>김종관</v>
          </cell>
        </row>
        <row r="102">
          <cell r="A102" t="str">
            <v>WAS 소프트웨어 구매</v>
          </cell>
          <cell r="B102" t="str">
            <v>PI추진처</v>
          </cell>
          <cell r="C102" t="str">
            <v>김남철</v>
          </cell>
        </row>
        <row r="103">
          <cell r="A103" t="str">
            <v>2012년도 공사 사내방송(오디오) 제작 용역</v>
          </cell>
          <cell r="B103" t="str">
            <v>홍보팀</v>
          </cell>
          <cell r="C103" t="str">
            <v>김광식</v>
          </cell>
        </row>
        <row r="104">
          <cell r="A104" t="str">
            <v>2011년도 애뉴얼리포트 제작 용역</v>
          </cell>
          <cell r="B104" t="str">
            <v>홍보팀</v>
          </cell>
          <cell r="C104" t="str">
            <v>황자영</v>
          </cell>
        </row>
        <row r="105">
          <cell r="A105" t="str">
            <v>국제채 발행관련 회계용역</v>
          </cell>
          <cell r="B105" t="str">
            <v>재무처</v>
          </cell>
          <cell r="C105" t="str">
            <v>윤영주</v>
          </cell>
        </row>
        <row r="106">
          <cell r="A106" t="str">
            <v>신사옥 건립공사 건설폐기물처리용역</v>
          </cell>
          <cell r="B106" t="str">
            <v>비축시설처</v>
          </cell>
          <cell r="C106" t="str">
            <v>손준택</v>
          </cell>
        </row>
        <row r="107">
          <cell r="A107" t="str">
            <v>알뜰주유소 설치 설계 용역</v>
          </cell>
          <cell r="B107" t="str">
            <v>비축시설처</v>
          </cell>
          <cell r="C107" t="str">
            <v>이연규</v>
          </cell>
        </row>
        <row r="108">
          <cell r="A108" t="str">
            <v>2012년도 서산지사 원유 및 제품탱크 보수공사</v>
          </cell>
          <cell r="B108" t="str">
            <v>석유비축처</v>
          </cell>
          <cell r="C108" t="str">
            <v>오지훈</v>
          </cell>
        </row>
        <row r="109">
          <cell r="A109" t="str">
            <v>석유공학용 유체특성화 S/W(PVTLAB) 추가모듈 구매</v>
          </cell>
          <cell r="B109" t="str">
            <v>기술계획실</v>
          </cell>
          <cell r="C109" t="str">
            <v>이기대</v>
          </cell>
        </row>
        <row r="110">
          <cell r="A110" t="str">
            <v>2012년도 서산지사 원유 및 제품탱크 도장공사</v>
          </cell>
          <cell r="B110" t="str">
            <v>석유비축처</v>
          </cell>
          <cell r="C110" t="str">
            <v>오지훈</v>
          </cell>
        </row>
        <row r="111">
          <cell r="A111" t="str">
            <v>"MADE IN KOREA 2012" KNOC 홍보관 제작 및 운영 용역</v>
          </cell>
          <cell r="B111" t="str">
            <v>홍보팀</v>
          </cell>
          <cell r="C111" t="str">
            <v>조동훈</v>
          </cell>
        </row>
        <row r="112">
          <cell r="A112" t="str">
            <v>개인정보 보호체계 구축을 위한 소프트웨어 구매</v>
          </cell>
          <cell r="B112" t="str">
            <v>PI추진처</v>
          </cell>
          <cell r="C112" t="str">
            <v>김희숙</v>
          </cell>
        </row>
        <row r="113">
          <cell r="A113" t="str">
            <v>비축시설 내진성능평가 용역</v>
          </cell>
          <cell r="B113" t="str">
            <v>석유비축처</v>
          </cell>
          <cell r="C113" t="str">
            <v>이주현</v>
          </cell>
        </row>
        <row r="114">
          <cell r="A114" t="str">
            <v>석유공사 대형화 성과분석 연구용역</v>
          </cell>
          <cell r="B114" t="str">
            <v>기획조정실</v>
          </cell>
          <cell r="C114" t="str">
            <v>이성훈</v>
          </cell>
        </row>
        <row r="115">
          <cell r="A115" t="str">
            <v>카자흐스탄 EGIZKARA광구 비운영권자 회계감사 용역</v>
          </cell>
          <cell r="B115" t="str">
            <v>아시아사업처</v>
          </cell>
          <cell r="C115" t="str">
            <v>이상렬</v>
          </cell>
        </row>
        <row r="116">
          <cell r="A116" t="str">
            <v>2012년도 서산지사 원유 및 제품탱크 비파괴검사 용역</v>
          </cell>
          <cell r="B116" t="str">
            <v>석유비축처</v>
          </cell>
          <cell r="C116" t="str">
            <v>오지훈</v>
          </cell>
        </row>
        <row r="117">
          <cell r="A117" t="str">
            <v>2012년도 지하비축기지 수질분석 용역</v>
          </cell>
          <cell r="B117" t="str">
            <v>석유비축처</v>
          </cell>
          <cell r="C117" t="str">
            <v>양승희</v>
          </cell>
        </row>
        <row r="118">
          <cell r="A118" t="str">
            <v>공정안전관리 시스템 구축 용역</v>
          </cell>
          <cell r="B118" t="str">
            <v>PI추진처</v>
          </cell>
          <cell r="C118" t="str">
            <v>김남철</v>
          </cell>
        </row>
        <row r="119">
          <cell r="A119" t="str">
            <v>신사옥 레미콘 구매</v>
          </cell>
          <cell r="B119" t="str">
            <v>비축시설처</v>
          </cell>
          <cell r="C119" t="str">
            <v>손준택</v>
          </cell>
        </row>
        <row r="120">
          <cell r="A120" t="str">
            <v>2012년도 지속가능경영 보고서 작성 발간 및 제3자 검증용역</v>
          </cell>
          <cell r="B120" t="str">
            <v>법무팀</v>
          </cell>
          <cell r="C120" t="str">
            <v>황민철</v>
          </cell>
        </row>
        <row r="121">
          <cell r="A121" t="str">
            <v>시설출입자 관리시스템 확대구축용 S/W 구매</v>
          </cell>
          <cell r="B121" t="str">
            <v>PI추진처</v>
          </cell>
          <cell r="C121" t="str">
            <v>김희숙</v>
          </cell>
        </row>
        <row r="122">
          <cell r="A122" t="str">
            <v>2012년도 집체교육을 위한 연수원 임차 용역</v>
          </cell>
          <cell r="B122" t="str">
            <v>기획조정실</v>
          </cell>
          <cell r="C122" t="str">
            <v>이종협</v>
          </cell>
        </row>
        <row r="123">
          <cell r="A123" t="str">
            <v>KOTIS 시스템 개선 구축 용역</v>
          </cell>
          <cell r="B123" t="str">
            <v>기술계획실</v>
          </cell>
          <cell r="C123" t="str">
            <v>이기대</v>
          </cell>
        </row>
        <row r="124">
          <cell r="A124" t="str">
            <v>알뜰주유소 통합정보시스템 구축 용역</v>
          </cell>
          <cell r="B124" t="str">
            <v>PI추진처</v>
          </cell>
          <cell r="C124" t="str">
            <v>배문경</v>
          </cell>
        </row>
        <row r="125">
          <cell r="A125" t="str">
            <v>2012년도 전화외국어과정 운영 용역</v>
          </cell>
          <cell r="B125" t="str">
            <v>기획조정실</v>
          </cell>
          <cell r="C125" t="str">
            <v>김영준</v>
          </cell>
        </row>
        <row r="126">
          <cell r="A126" t="str">
            <v>여수 지하비축기지 이중관측공(U1G25D, 36D) 보수공사</v>
          </cell>
          <cell r="B126" t="str">
            <v>석유비축처</v>
          </cell>
          <cell r="C126" t="str">
            <v>박원우</v>
          </cell>
        </row>
        <row r="127">
          <cell r="A127" t="str">
            <v>신재생에너지 발전설비 구축공사 설계 용역</v>
          </cell>
          <cell r="B127" t="str">
            <v>석유비축처</v>
          </cell>
          <cell r="C127" t="str">
            <v>이주현</v>
          </cell>
        </row>
        <row r="128">
          <cell r="A128" t="str">
            <v>국내대륙붕 동해 심해광구(6-1북부/8광구) 탐사사업 비운영권자 회계감사 용역</v>
          </cell>
          <cell r="B128" t="str">
            <v>아시아탐사처</v>
          </cell>
          <cell r="C128" t="str">
            <v>이지은</v>
          </cell>
        </row>
        <row r="129">
          <cell r="A129" t="str">
            <v>이라크 자그로스 지역 탄산염암 순차층서 해석 자문 용역</v>
          </cell>
          <cell r="B129" t="str">
            <v>석유탐사실</v>
          </cell>
          <cell r="C129" t="str">
            <v>김대석</v>
          </cell>
        </row>
        <row r="130">
          <cell r="A130" t="str">
            <v>2012년도 온라인 이러닝과정 운영용역</v>
          </cell>
          <cell r="B130" t="str">
            <v>기획조정실</v>
          </cell>
          <cell r="C130" t="str">
            <v>김영준</v>
          </cell>
        </row>
        <row r="131">
          <cell r="A131" t="str">
            <v>2012년도 KNOC 사내상주영어운영 용역</v>
          </cell>
          <cell r="B131" t="str">
            <v>기획조정실</v>
          </cell>
          <cell r="C131" t="str">
            <v>허민지</v>
          </cell>
        </row>
        <row r="132">
          <cell r="A132" t="str">
            <v>비축기지 지진가속도계측기 구매 설치</v>
          </cell>
          <cell r="B132" t="str">
            <v>석유비축처</v>
          </cell>
          <cell r="C132" t="str">
            <v>김우석</v>
          </cell>
        </row>
        <row r="133">
          <cell r="A133" t="str">
            <v>ERP시스템 E-러닝 교육과정 확대개발 용역</v>
          </cell>
          <cell r="B133" t="str">
            <v>PI추진처</v>
          </cell>
          <cell r="C133" t="str">
            <v>김동후</v>
          </cell>
        </row>
        <row r="134">
          <cell r="A134" t="str">
            <v>개인정보 보호체계 구축용 서버 구매</v>
          </cell>
          <cell r="B134" t="str">
            <v>PI추진처</v>
          </cell>
          <cell r="C134" t="str">
            <v>최지미</v>
          </cell>
        </row>
        <row r="135">
          <cell r="A135" t="str">
            <v>2012년도 여수지사 원유탱크 보수공사</v>
          </cell>
          <cell r="B135" t="str">
            <v>석유비축처</v>
          </cell>
          <cell r="C135" t="str">
            <v>이용재</v>
          </cell>
        </row>
        <row r="136">
          <cell r="A136" t="str">
            <v>평택 알뜰주유소 공급용 저장시설 건설공사 설계 용역</v>
          </cell>
          <cell r="B136" t="str">
            <v>비축시설처</v>
          </cell>
          <cell r="C136" t="str">
            <v>장경탁</v>
          </cell>
        </row>
        <row r="137">
          <cell r="A137" t="str">
            <v>개인정보 DB 암호화 S/W 구매 및 구축</v>
          </cell>
          <cell r="B137" t="str">
            <v>PI추진처</v>
          </cell>
          <cell r="C137" t="str">
            <v>김희숙</v>
          </cell>
        </row>
        <row r="138">
          <cell r="A138" t="str">
            <v>석유공사 2단계 육성방안 타당성 분석 용역</v>
          </cell>
          <cell r="B138" t="str">
            <v>기획조정실</v>
          </cell>
          <cell r="C138" t="str">
            <v>이성훈</v>
          </cell>
        </row>
        <row r="139">
          <cell r="A139" t="str">
            <v>경영계획 및 시뮬레이션 기능 고도화 용역</v>
          </cell>
          <cell r="B139" t="str">
            <v>PI추진처</v>
          </cell>
          <cell r="C139" t="str">
            <v>박근배</v>
          </cell>
        </row>
        <row r="140">
          <cell r="A140" t="str">
            <v>SAP ERP를 이용한 비축유관리(IS-OIL)시스템 확대개발 용역</v>
          </cell>
          <cell r="B140" t="str">
            <v>PI추진처</v>
          </cell>
          <cell r="C140" t="str">
            <v>김남철</v>
          </cell>
        </row>
        <row r="141">
          <cell r="A141" t="str">
            <v>동해-1 가스전 해저시설 잠수정조사 용역</v>
          </cell>
          <cell r="B141" t="str">
            <v>가스전관리사무소</v>
          </cell>
          <cell r="C141" t="str">
            <v>지수근</v>
          </cell>
        </row>
        <row r="142">
          <cell r="A142" t="str">
            <v>보수체계 개선에 관한 연구 및 직무 분석·평가 용역</v>
          </cell>
          <cell r="B142" t="str">
            <v>경영지원처</v>
          </cell>
          <cell r="C142" t="str">
            <v>최범진</v>
          </cell>
        </row>
        <row r="143">
          <cell r="A143" t="str">
            <v>2012년도 여수지사 원유탱크 도장공사</v>
          </cell>
          <cell r="B143" t="str">
            <v>석유비축처</v>
          </cell>
          <cell r="C143" t="str">
            <v>이용재</v>
          </cell>
        </row>
        <row r="144">
          <cell r="A144" t="str">
            <v>신규 CI 국제상표 등록 용역</v>
          </cell>
          <cell r="B144" t="str">
            <v>기획조정실</v>
          </cell>
          <cell r="C144" t="str">
            <v>오경진</v>
          </cell>
        </row>
        <row r="145">
          <cell r="A145" t="str">
            <v>석유공학용 전산장비 구매</v>
          </cell>
          <cell r="B145" t="str">
            <v>기술기획실</v>
          </cell>
          <cell r="C145" t="str">
            <v>이기대</v>
          </cell>
        </row>
        <row r="146">
          <cell r="A146" t="str">
            <v>페트로넷 모바일 서비스 구축 용역</v>
          </cell>
          <cell r="B146" t="str">
            <v>석유정보센터</v>
          </cell>
          <cell r="C146" t="str">
            <v>김영화</v>
          </cell>
        </row>
        <row r="147">
          <cell r="A147" t="str">
            <v>2012년도 여수지사 원유탱크 비파괴검사 용역</v>
          </cell>
          <cell r="B147" t="str">
            <v>석유비축처</v>
          </cell>
          <cell r="C147" t="str">
            <v>이용재</v>
          </cell>
        </row>
        <row r="148">
          <cell r="A148" t="str">
            <v>일반용 소프트웨어 구매</v>
          </cell>
          <cell r="B148" t="str">
            <v>PI추진처</v>
          </cell>
          <cell r="C148" t="str">
            <v>이신권</v>
          </cell>
        </row>
        <row r="149">
          <cell r="A149" t="str">
            <v>ERP시스템 확대구축(2종) 감리 용역</v>
          </cell>
          <cell r="B149" t="str">
            <v>PI추진처</v>
          </cell>
          <cell r="C149" t="str">
            <v>김남철</v>
          </cell>
        </row>
        <row r="150">
          <cell r="A150" t="str">
            <v>한국석유공사 성과지표 개선용역</v>
          </cell>
          <cell r="B150" t="str">
            <v>기획조정실</v>
          </cell>
          <cell r="C150" t="str">
            <v>하지선</v>
          </cell>
        </row>
        <row r="151">
          <cell r="A151" t="str">
            <v>알뜰주유소 통합정보시스템 구축용 소프트웨어 구매</v>
          </cell>
          <cell r="B151" t="str">
            <v>PI추진처</v>
          </cell>
          <cell r="C151" t="str">
            <v>이신권</v>
          </cell>
        </row>
        <row r="152">
          <cell r="A152" t="str">
            <v>쿠르드 SANGAW NORTH 광구 비운영권자 회계감사 용역</v>
          </cell>
          <cell r="B152" t="str">
            <v>아시아사업처</v>
          </cell>
          <cell r="C152" t="str">
            <v>황성훈</v>
          </cell>
        </row>
        <row r="153">
          <cell r="A153" t="str">
            <v>통합보안관리시스템 구축용 하드웨어 구매</v>
          </cell>
          <cell r="B153" t="str">
            <v>PI추진처</v>
          </cell>
          <cell r="C153" t="str">
            <v>최지미</v>
          </cell>
        </row>
        <row r="154">
          <cell r="A154" t="str">
            <v>중소기업지원 동반성장 전략 및 실행방안 수립용역</v>
          </cell>
          <cell r="B154" t="str">
            <v>총무관리처</v>
          </cell>
          <cell r="C154" t="str">
            <v>임동용</v>
          </cell>
        </row>
        <row r="155">
          <cell r="A155" t="str">
            <v>거제기지 입출하부두 운영시 사후환경조사 용역</v>
          </cell>
          <cell r="B155" t="str">
            <v>석유비축처</v>
          </cell>
          <cell r="C155" t="str">
            <v>이주현</v>
          </cell>
        </row>
        <row r="156">
          <cell r="A156" t="str">
            <v>비축기지 직관형 LED LAMP 구매</v>
          </cell>
          <cell r="B156" t="str">
            <v>석유비축처</v>
          </cell>
          <cell r="C156" t="str">
            <v>손경희</v>
          </cell>
        </row>
        <row r="157">
          <cell r="A157" t="str">
            <v>통합보안관리시스템(ESM) 구축을 위한 소프트웨어 구매</v>
          </cell>
          <cell r="B157" t="str">
            <v>PI추진처</v>
          </cell>
          <cell r="C157" t="str">
            <v>최지미</v>
          </cell>
        </row>
        <row r="158">
          <cell r="A158" t="str">
            <v>MTN PROGRAM UPDATE 관련 회계 용역</v>
          </cell>
          <cell r="B158" t="str">
            <v>재무처</v>
          </cell>
          <cell r="C158" t="str">
            <v>윤영주</v>
          </cell>
        </row>
        <row r="159">
          <cell r="A159" t="str">
            <v>2013년 공사 업무수첩 및 포켓수첩 제작 용역</v>
          </cell>
          <cell r="B159" t="str">
            <v>홍보팀</v>
          </cell>
          <cell r="C159" t="str">
            <v>김광식</v>
          </cell>
        </row>
        <row r="160">
          <cell r="A160" t="str">
            <v>인사제도 보완을 위한 연구 용역</v>
          </cell>
          <cell r="B160" t="str">
            <v>기획조정실</v>
          </cell>
          <cell r="C160" t="str">
            <v>신재영</v>
          </cell>
        </row>
        <row r="161">
          <cell r="A161" t="str">
            <v>한국석유공사 직원사택 건립공사 설계용역</v>
          </cell>
          <cell r="B161" t="str">
            <v>비축시설처</v>
          </cell>
          <cell r="C161" t="str">
            <v>손준택</v>
          </cell>
        </row>
        <row r="162">
          <cell r="A162" t="str">
            <v>열조용 LPG 공급대행 수수료율 재산정 연구용역</v>
          </cell>
          <cell r="B162" t="str">
            <v>석유사업처</v>
          </cell>
          <cell r="C162" t="str">
            <v>김상근</v>
          </cell>
        </row>
        <row r="163">
          <cell r="A163" t="str">
            <v>스토리지 및 백업장비 증설관련 장비 구매</v>
          </cell>
          <cell r="B163" t="str">
            <v>기술계획실</v>
          </cell>
          <cell r="C163" t="str">
            <v>정현우</v>
          </cell>
        </row>
        <row r="164">
          <cell r="A164" t="str">
            <v>리비아 엘리펀트 제8차 비운영권자 회계감사 용역</v>
          </cell>
          <cell r="B164" t="str">
            <v>유럽아프리카사업처</v>
          </cell>
          <cell r="C164" t="str">
            <v>오진훈</v>
          </cell>
        </row>
        <row r="165">
          <cell r="A165" t="str">
            <v>신사옥 지급자재용 열교환기 제조 구매</v>
          </cell>
          <cell r="B165" t="str">
            <v>비축시설처</v>
          </cell>
          <cell r="C165" t="str">
            <v>양용철</v>
          </cell>
        </row>
        <row r="166">
          <cell r="A166" t="str">
            <v>울산지사 악취방지시설 설치공사</v>
          </cell>
          <cell r="B166" t="str">
            <v>석유비축처</v>
          </cell>
          <cell r="C166" t="str">
            <v>이용재</v>
          </cell>
        </row>
        <row r="167">
          <cell r="A167" t="str">
            <v>2013년 한국석유공사 홍보영상 제작 용역</v>
          </cell>
          <cell r="B167" t="str">
            <v>홍보팀</v>
          </cell>
          <cell r="C167" t="str">
            <v>황자영</v>
          </cell>
        </row>
        <row r="168">
          <cell r="A168" t="str">
            <v>동해-1 가스전 운영관련 헬리콥터 용역</v>
          </cell>
          <cell r="B168" t="str">
            <v>가스전관리사무소</v>
          </cell>
          <cell r="C168" t="str">
            <v>박민석</v>
          </cell>
        </row>
        <row r="169">
          <cell r="A169" t="str">
            <v>SAS BI 소프트웨어 유지보수 용역</v>
          </cell>
          <cell r="B169" t="str">
            <v>석유정보센터</v>
          </cell>
          <cell r="C169" t="str">
            <v>박종일</v>
          </cell>
        </row>
        <row r="170">
          <cell r="A170" t="str">
            <v>여수지사 악취방지시설 설치공사</v>
          </cell>
          <cell r="B170" t="str">
            <v>석유비축처</v>
          </cell>
          <cell r="C170" t="str">
            <v>이용재</v>
          </cell>
        </row>
        <row r="171">
          <cell r="A171" t="str">
            <v>직장보육시설 확장 공사</v>
          </cell>
          <cell r="B171" t="str">
            <v>인재경영처</v>
          </cell>
          <cell r="C171" t="str">
            <v>이낙규</v>
          </cell>
        </row>
        <row r="172">
          <cell r="A172" t="str">
            <v>IT 인프라 보강용 하드웨어 및 소프트웨어 구매</v>
          </cell>
          <cell r="B172" t="str">
            <v>ICT 추진처</v>
          </cell>
          <cell r="C172" t="str">
            <v>최지미</v>
          </cell>
        </row>
        <row r="173">
          <cell r="A173" t="str">
            <v>쿠르드 QUSH TAPPA 광구 및 SANGAW SOUTH광구 에특융자 관련 회계감사 용역</v>
          </cell>
          <cell r="B173" t="str">
            <v>탐사사업처</v>
          </cell>
          <cell r="C173" t="str">
            <v>여규훈</v>
          </cell>
        </row>
        <row r="174">
          <cell r="A174" t="str">
            <v>2013년도 인터넷 가속서비스 제공 용역</v>
          </cell>
          <cell r="B174" t="str">
            <v>ICT 추진처</v>
          </cell>
          <cell r="C174" t="str">
            <v>최지미</v>
          </cell>
        </row>
        <row r="175">
          <cell r="A175" t="str">
            <v>석유정보시스템 H/W 구매</v>
          </cell>
          <cell r="B175" t="str">
            <v>석유정보센터</v>
          </cell>
          <cell r="C175" t="str">
            <v>백종희</v>
          </cell>
        </row>
        <row r="176">
          <cell r="A176" t="str">
            <v>신사옥 건립공사 지급자재용 원심펌프 구매</v>
          </cell>
          <cell r="B176" t="str">
            <v>비축시설처</v>
          </cell>
          <cell r="C176" t="str">
            <v>양용철</v>
          </cell>
        </row>
        <row r="177">
          <cell r="A177" t="str">
            <v>한국석유공사 영상업무 촬영보조 및 편집용역</v>
          </cell>
          <cell r="B177" t="str">
            <v>홍보팀</v>
          </cell>
          <cell r="C177" t="str">
            <v>황자영</v>
          </cell>
        </row>
        <row r="178">
          <cell r="A178" t="str">
            <v>2013년도 그룹웨어 유지보수 용역</v>
          </cell>
          <cell r="B178" t="str">
            <v>ICT 추진처</v>
          </cell>
          <cell r="C178" t="str">
            <v>이문규</v>
          </cell>
        </row>
        <row r="179">
          <cell r="A179" t="str">
            <v>재무위험관리 고도화 컨설팅 용역</v>
          </cell>
          <cell r="B179" t="str">
            <v>리스크관리팀</v>
          </cell>
          <cell r="C179" t="str">
            <v>최인창</v>
          </cell>
        </row>
        <row r="180">
          <cell r="A180" t="str">
            <v>2013년도 한국석유공사 사내방송 제작 용역</v>
          </cell>
          <cell r="B180" t="str">
            <v>홍보팀</v>
          </cell>
          <cell r="C180" t="str">
            <v>김광식</v>
          </cell>
        </row>
        <row r="181">
          <cell r="A181" t="str">
            <v>동해-1 가스전 보급선 운영 및 케이터링 용역</v>
          </cell>
          <cell r="B181" t="str">
            <v>가스전관리사무소</v>
          </cell>
          <cell r="C181" t="str">
            <v>이재형</v>
          </cell>
        </row>
        <row r="182">
          <cell r="A182" t="str">
            <v>2013년도 본사 사옥 청소 용역</v>
          </cell>
          <cell r="B182" t="str">
            <v>비상계획실</v>
          </cell>
          <cell r="C182" t="str">
            <v>황권동</v>
          </cell>
        </row>
        <row r="183">
          <cell r="A183" t="str">
            <v>2013년도 본사 경비용역</v>
          </cell>
          <cell r="B183" t="str">
            <v>비상계획실</v>
          </cell>
          <cell r="C183" t="str">
            <v>박호상</v>
          </cell>
        </row>
        <row r="184">
          <cell r="A184" t="str">
            <v>2013년도 여수지사 해양시설 관리 용역</v>
          </cell>
          <cell r="B184" t="str">
            <v>석유비축처</v>
          </cell>
          <cell r="C184" t="str">
            <v>이용재</v>
          </cell>
        </row>
        <row r="185">
          <cell r="A185" t="str">
            <v>2013년도 비축지사 경비용역</v>
          </cell>
          <cell r="B185" t="str">
            <v>비상계획실</v>
          </cell>
          <cell r="C185" t="str">
            <v>박호상</v>
          </cell>
        </row>
        <row r="186">
          <cell r="A186" t="str">
            <v>2013년도 서산지사 해양시설관리용역</v>
          </cell>
          <cell r="B186" t="str">
            <v>석유비축처</v>
          </cell>
          <cell r="C186" t="str">
            <v>이용재</v>
          </cell>
        </row>
        <row r="187">
          <cell r="A187" t="str">
            <v>2013년 울산지사 해양시설 관리용역</v>
          </cell>
          <cell r="B187" t="str">
            <v>석유비축처</v>
          </cell>
          <cell r="C187" t="str">
            <v>이용재</v>
          </cell>
        </row>
        <row r="188">
          <cell r="A188" t="str">
            <v>2013년도 PC 및 부대장비유지보수 용역</v>
          </cell>
          <cell r="B188" t="str">
            <v>ICT 추진처</v>
          </cell>
          <cell r="C188" t="str">
            <v>이신권</v>
          </cell>
        </row>
        <row r="189">
          <cell r="A189" t="str">
            <v>2013년도 사보제작 용역</v>
          </cell>
          <cell r="B189" t="str">
            <v>홍보팀</v>
          </cell>
          <cell r="C189" t="str">
            <v>황자영</v>
          </cell>
        </row>
        <row r="190">
          <cell r="A190" t="str">
            <v>2013년도 거제지사 해양시설관리 용역</v>
          </cell>
          <cell r="B190" t="str">
            <v>석유비축처</v>
          </cell>
          <cell r="C190" t="str">
            <v>이용재</v>
          </cell>
        </row>
        <row r="191">
          <cell r="A191" t="str">
            <v>2013년 동해지사 비축시설 관리용역</v>
          </cell>
          <cell r="B191" t="str">
            <v>석유비축처</v>
          </cell>
          <cell r="C191" t="str">
            <v>이용재</v>
          </cell>
        </row>
        <row r="192">
          <cell r="A192" t="str">
            <v>2013년도 전산장비 통합유지보수용역</v>
          </cell>
          <cell r="B192" t="str">
            <v>PI추진처</v>
          </cell>
          <cell r="C192" t="str">
            <v>최지미</v>
          </cell>
        </row>
        <row r="193">
          <cell r="A193" t="str">
            <v>2013년도 한국석유공사 웹진 제작용역</v>
          </cell>
          <cell r="B193" t="str">
            <v>홍보팀</v>
          </cell>
          <cell r="C193" t="str">
            <v>황자영</v>
          </cell>
        </row>
        <row r="194">
          <cell r="A194" t="str">
            <v>2013년도 한국석유공사 홍보물 제작 용역</v>
          </cell>
          <cell r="B194" t="str">
            <v>홍보팀</v>
          </cell>
          <cell r="C194" t="str">
            <v>황자영</v>
          </cell>
        </row>
        <row r="195">
          <cell r="A195" t="str">
            <v>신청사 IT 이전 전략 및 IT 발전방안 수립용역</v>
          </cell>
          <cell r="B195" t="str">
            <v>PI추진처</v>
          </cell>
          <cell r="C195" t="str">
            <v>이은경</v>
          </cell>
        </row>
        <row r="196">
          <cell r="A196" t="str">
            <v>2013년도 석유공학S/W(OLGA, PVLAB, MEPO) 유지보수 용역</v>
          </cell>
          <cell r="B196" t="str">
            <v>연구개발실</v>
          </cell>
          <cell r="C196" t="str">
            <v>이기대</v>
          </cell>
        </row>
        <row r="197">
          <cell r="A197" t="str">
            <v>신사옥 지급자재용 소음기 구매</v>
          </cell>
          <cell r="B197" t="str">
            <v>비축시설처</v>
          </cell>
          <cell r="C197" t="str">
            <v>양용철</v>
          </cell>
        </row>
        <row r="198">
          <cell r="A198" t="str">
            <v>2013년 울산지사 원유탱크 청소공사</v>
          </cell>
          <cell r="B198" t="str">
            <v>석유비축처</v>
          </cell>
          <cell r="C198" t="str">
            <v>이용재</v>
          </cell>
        </row>
        <row r="199">
          <cell r="A199" t="str">
            <v>2013년도 전화외국어과정 운영 용역</v>
          </cell>
          <cell r="B199" t="str">
            <v>인재경영처</v>
          </cell>
          <cell r="C199" t="str">
            <v>고은별</v>
          </cell>
        </row>
        <row r="200">
          <cell r="A200" t="str">
            <v>2013년 KNOC 사내상주영어 과정 운영용역</v>
          </cell>
          <cell r="B200" t="str">
            <v>인재경영처</v>
          </cell>
          <cell r="C200" t="str">
            <v>고은별</v>
          </cell>
        </row>
        <row r="201">
          <cell r="A201" t="str">
            <v>알뜰주유소 품질점검용역</v>
          </cell>
          <cell r="B201" t="str">
            <v>유통사업처</v>
          </cell>
          <cell r="C201" t="str">
            <v>최홍익</v>
          </cell>
        </row>
        <row r="202">
          <cell r="A202" t="str">
            <v>울산지사 노후 냉각수 설비 개선공사</v>
          </cell>
          <cell r="B202" t="str">
            <v>석유비축처</v>
          </cell>
          <cell r="C202" t="str">
            <v>이용재</v>
          </cell>
        </row>
        <row r="203">
          <cell r="A203" t="str">
            <v>2013년도 온라인 이러닝과정 운영 용역</v>
          </cell>
          <cell r="B203" t="str">
            <v>인재경영처</v>
          </cell>
          <cell r="C203" t="str">
            <v>허민지</v>
          </cell>
        </row>
        <row r="204">
          <cell r="A204" t="str">
            <v>유통사업용 소형탱크[평택] 건설공사</v>
          </cell>
          <cell r="B204" t="str">
            <v>비축시설처</v>
          </cell>
          <cell r="C204" t="str">
            <v>강영호</v>
          </cell>
        </row>
        <row r="205">
          <cell r="A205" t="str">
            <v>용인지사 입출하대 매설배관 지상화 공사</v>
          </cell>
          <cell r="B205" t="str">
            <v>용인지사</v>
          </cell>
          <cell r="C205" t="str">
            <v>장정기</v>
          </cell>
        </row>
        <row r="206">
          <cell r="A206" t="str">
            <v>서산지사~삼성토탈간 송유관 연결공사 설계용역</v>
          </cell>
          <cell r="B206" t="str">
            <v>비축시설처</v>
          </cell>
          <cell r="C206" t="str">
            <v>장경탁</v>
          </cell>
        </row>
        <row r="207">
          <cell r="A207" t="str">
            <v>국내대륙붕 종합기술평가 용역</v>
          </cell>
          <cell r="B207" t="str">
            <v>탐사사업처</v>
          </cell>
          <cell r="C207" t="str">
            <v>우병권</v>
          </cell>
        </row>
        <row r="208">
          <cell r="A208" t="str">
            <v>신사옥 지급자재용 송풍기 구매</v>
          </cell>
          <cell r="B208" t="str">
            <v>비축시설처</v>
          </cell>
          <cell r="C208" t="str">
            <v>양용철</v>
          </cell>
        </row>
        <row r="209">
          <cell r="A209" t="str">
            <v>HOC 사채발행 지급보증 관련 회계용역</v>
          </cell>
          <cell r="B209" t="str">
            <v>재무처</v>
          </cell>
          <cell r="C209" t="str">
            <v>윤영주</v>
          </cell>
        </row>
        <row r="210">
          <cell r="A210" t="str">
            <v>울산지사 소화엔진펌프 구매</v>
          </cell>
          <cell r="B210" t="str">
            <v>울산지사</v>
          </cell>
          <cell r="C210" t="str">
            <v>조강희</v>
          </cell>
        </row>
        <row r="211">
          <cell r="A211" t="str">
            <v>거제비축기지 수리시스템 실시 설계용역</v>
          </cell>
          <cell r="B211" t="str">
            <v>비축시설처</v>
          </cell>
          <cell r="C211" t="str">
            <v>이연규</v>
          </cell>
        </row>
        <row r="212">
          <cell r="A212" t="str">
            <v>2013년 대한민국 녹색에너지체험전 석유체험관 제작 운영 용역</v>
          </cell>
          <cell r="B212" t="str">
            <v>홍보팀</v>
          </cell>
          <cell r="C212" t="str">
            <v>김광식</v>
          </cell>
        </row>
        <row r="213">
          <cell r="A213" t="str">
            <v>2013년도 서산지사 원유탱크 청소공사</v>
          </cell>
          <cell r="B213" t="str">
            <v>석유비축처</v>
          </cell>
          <cell r="C213" t="str">
            <v>이용재</v>
          </cell>
        </row>
        <row r="214">
          <cell r="A214" t="str">
            <v>비축기지 LED투광등기구 구매</v>
          </cell>
          <cell r="B214" t="str">
            <v>석유비축처</v>
          </cell>
          <cell r="C214" t="str">
            <v>손경희</v>
          </cell>
        </row>
        <row r="215">
          <cell r="A215" t="str">
            <v>인터넷 메일 통합관리 S/W 구매</v>
          </cell>
          <cell r="B215" t="str">
            <v>ICT 추진처</v>
          </cell>
          <cell r="C215" t="str">
            <v>박종석</v>
          </cell>
        </row>
        <row r="216">
          <cell r="A216" t="str">
            <v>평택 유통사업용 탱크공사 시공감리용역</v>
          </cell>
          <cell r="B216" t="str">
            <v>비축시설처</v>
          </cell>
          <cell r="C216" t="str">
            <v>이연규</v>
          </cell>
        </row>
        <row r="217">
          <cell r="A217" t="str">
            <v>2013년도 울산지사 원유탱크 도장공사</v>
          </cell>
          <cell r="B217" t="str">
            <v>석유비축처</v>
          </cell>
          <cell r="C217" t="str">
            <v>이용재</v>
          </cell>
        </row>
        <row r="218">
          <cell r="A218" t="str">
            <v>2013년도 울산지사 원유탱크 보수공사</v>
          </cell>
          <cell r="B218" t="str">
            <v>석유비축처</v>
          </cell>
          <cell r="C218" t="str">
            <v>오지훈</v>
          </cell>
        </row>
        <row r="219">
          <cell r="A219" t="str">
            <v>신사옥 지급자재용 버터플라이밸브 구매</v>
          </cell>
          <cell r="B219" t="str">
            <v>비축시설처</v>
          </cell>
          <cell r="C219" t="str">
            <v>양용철</v>
          </cell>
        </row>
        <row r="220">
          <cell r="A220" t="str">
            <v>동북아 오일허브 석유물류 활성화 방안수립 연구용역</v>
          </cell>
          <cell r="B220" t="str">
            <v>오일허브사업단</v>
          </cell>
          <cell r="C220" t="str">
            <v>정현철</v>
          </cell>
        </row>
        <row r="221">
          <cell r="A221" t="str">
            <v>2013년도 ERP 운영 및 유지보수 용역</v>
          </cell>
          <cell r="B221" t="str">
            <v>ICT 추진처</v>
          </cell>
          <cell r="C221" t="str">
            <v>김남철</v>
          </cell>
        </row>
        <row r="222">
          <cell r="A222" t="str">
            <v>유통사업용 소형탱크[평택] 건설공사 폐기물처리 용역</v>
          </cell>
          <cell r="B222" t="str">
            <v>비축시설처</v>
          </cell>
          <cell r="C222" t="str">
            <v>이소라</v>
          </cell>
        </row>
        <row r="223">
          <cell r="A223" t="str">
            <v>알뜰주유소시스템 기능고도화 용역</v>
          </cell>
          <cell r="B223" t="str">
            <v>ICT 추진처</v>
          </cell>
          <cell r="C223" t="str">
            <v>배문경</v>
          </cell>
        </row>
        <row r="224">
          <cell r="A224" t="str">
            <v>신사옥건립 전기공사 지급자재(무대조명설비)구매 설치</v>
          </cell>
          <cell r="B224" t="str">
            <v>비축시설처</v>
          </cell>
          <cell r="C224" t="str">
            <v>이상윤</v>
          </cell>
        </row>
        <row r="225">
          <cell r="A225" t="str">
            <v>기술지원용 워크스테이션 구매</v>
          </cell>
          <cell r="B225" t="str">
            <v>연구개발실</v>
          </cell>
          <cell r="C225" t="str">
            <v>이기대</v>
          </cell>
        </row>
        <row r="226">
          <cell r="A226" t="str">
            <v>2013년도 지하비축기지 수질분석용역</v>
          </cell>
          <cell r="B226" t="str">
            <v>석유비축처</v>
          </cell>
          <cell r="C226" t="str">
            <v>양승희</v>
          </cell>
        </row>
        <row r="227">
          <cell r="A227" t="str">
            <v>곡성지사 태양광 발전설비 구매설치</v>
          </cell>
          <cell r="B227" t="str">
            <v>석유비축처</v>
          </cell>
          <cell r="C227" t="str">
            <v>손경희</v>
          </cell>
        </row>
        <row r="228">
          <cell r="A228" t="str">
            <v>용인지사 공정제어시스템 구매(설치포함)</v>
          </cell>
          <cell r="B228" t="str">
            <v>석유비축처</v>
          </cell>
          <cell r="C228" t="str">
            <v>김우석</v>
          </cell>
        </row>
        <row r="229">
          <cell r="A229" t="str">
            <v>프로젝트 시스템 기능고도화 용역</v>
          </cell>
          <cell r="B229" t="str">
            <v>ICT 추진처</v>
          </cell>
          <cell r="C229" t="str">
            <v>배문경</v>
          </cell>
        </row>
        <row r="230">
          <cell r="A230" t="str">
            <v>평택 유통사업용 소형탱크 건설공사 비파괴검사 용역</v>
          </cell>
          <cell r="B230" t="str">
            <v>비축시설처</v>
          </cell>
          <cell r="C230" t="str">
            <v>강영호</v>
          </cell>
        </row>
        <row r="231">
          <cell r="A231" t="str">
            <v>2013년도 서산지사 원유 및 제품탱크 보수공사</v>
          </cell>
          <cell r="B231" t="str">
            <v>석유비축처</v>
          </cell>
          <cell r="C231" t="str">
            <v>이용재</v>
          </cell>
        </row>
        <row r="232">
          <cell r="A232" t="str">
            <v>2013년도 서산지사 원유 및 제품탱크 도장공사</v>
          </cell>
          <cell r="B232" t="str">
            <v>석유비축처</v>
          </cell>
          <cell r="C232" t="str">
            <v>이용재</v>
          </cell>
        </row>
        <row r="233">
          <cell r="A233" t="str">
            <v>북미지역 셰일가스전 생산성분석 용역</v>
          </cell>
          <cell r="B233" t="str">
            <v>미래자원연구실</v>
          </cell>
          <cell r="C233" t="str">
            <v>변지훈</v>
          </cell>
        </row>
        <row r="234">
          <cell r="A234" t="str">
            <v>2013~2015 회계연도 외부회계감사 용역</v>
          </cell>
          <cell r="B234" t="str">
            <v>감사실</v>
          </cell>
          <cell r="C234" t="str">
            <v>이창원</v>
          </cell>
        </row>
        <row r="235">
          <cell r="A235" t="str">
            <v>베냉 2,3광구 에특융자감면 회계감사용역</v>
          </cell>
          <cell r="B235" t="str">
            <v>탐사사업처</v>
          </cell>
          <cell r="C235" t="str">
            <v>유예나</v>
          </cell>
        </row>
        <row r="236">
          <cell r="A236" t="str">
            <v>IT자원 통합관리시스템 솔루션 구매</v>
          </cell>
          <cell r="B236" t="str">
            <v>연구개발실</v>
          </cell>
          <cell r="C236" t="str">
            <v>이기대</v>
          </cell>
        </row>
        <row r="237">
          <cell r="A237" t="str">
            <v>중국 마황산서광구 비운영권자 회계감사용역</v>
          </cell>
          <cell r="B237" t="str">
            <v>생산운영처</v>
          </cell>
          <cell r="C237" t="str">
            <v>이연호</v>
          </cell>
        </row>
        <row r="238">
          <cell r="A238" t="str">
            <v>두성호 선진 설비관리시스템구축 용역</v>
          </cell>
          <cell r="B238" t="str">
            <v>리그사업처</v>
          </cell>
          <cell r="C238" t="str">
            <v>윤특묘</v>
          </cell>
        </row>
        <row r="239">
          <cell r="A239" t="str">
            <v>동북아 오일허브 울산북항지역 터미널 기본설계</v>
          </cell>
          <cell r="B239" t="str">
            <v>오일허부사업단</v>
          </cell>
          <cell r="C239" t="str">
            <v>최원창</v>
          </cell>
        </row>
        <row r="240">
          <cell r="A240" t="str">
            <v>인니 탐사사업 에특융자감면 회계감사용역</v>
          </cell>
          <cell r="B240" t="str">
            <v>탐사사업처</v>
          </cell>
          <cell r="C240" t="str">
            <v>여규훈</v>
          </cell>
        </row>
        <row r="241">
          <cell r="A241" t="str">
            <v>석유개발 IT자원 통합관리시스템 구축을 위한 H/W 구매</v>
          </cell>
          <cell r="B241" t="str">
            <v>연구개발실</v>
          </cell>
          <cell r="C241" t="str">
            <v>이종은</v>
          </cell>
        </row>
        <row r="242">
          <cell r="A242" t="str">
            <v>ERP 설비관리 고도화 및 예방점검시스템 구축 용역</v>
          </cell>
          <cell r="B242" t="str">
            <v>ICT 추진처</v>
          </cell>
          <cell r="C242" t="str">
            <v>배성기</v>
          </cell>
        </row>
        <row r="243">
          <cell r="A243" t="str">
            <v>지리정보(GIS)기반으로 KOTIS시스템 고도화 용역</v>
          </cell>
          <cell r="B243" t="str">
            <v>연구개발실</v>
          </cell>
          <cell r="C243" t="str">
            <v>이종은</v>
          </cell>
        </row>
        <row r="244">
          <cell r="A244" t="str">
            <v>나이지리아 OPL광구 회계감사용역</v>
          </cell>
          <cell r="B244" t="str">
            <v>탐사사업처</v>
          </cell>
          <cell r="C244" t="str">
            <v>유예나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zoomScaleNormal="100" workbookViewId="0">
      <selection sqref="A1:F1"/>
    </sheetView>
  </sheetViews>
  <sheetFormatPr defaultRowHeight="16.5" x14ac:dyDescent="0.3"/>
  <cols>
    <col min="1" max="1" width="24.875" customWidth="1"/>
    <col min="2" max="5" width="14.875" customWidth="1"/>
    <col min="6" max="6" width="15.875" customWidth="1"/>
  </cols>
  <sheetData>
    <row r="1" spans="1:6" ht="25.5" x14ac:dyDescent="0.3">
      <c r="A1" s="66" t="s">
        <v>2233</v>
      </c>
      <c r="B1" s="66"/>
      <c r="C1" s="66"/>
      <c r="D1" s="66"/>
      <c r="E1" s="66"/>
      <c r="F1" s="66"/>
    </row>
    <row r="3" spans="1:6" ht="17.25" x14ac:dyDescent="0.3">
      <c r="A3" s="35" t="s">
        <v>2234</v>
      </c>
      <c r="B3" s="36"/>
    </row>
    <row r="4" spans="1:6" ht="18" customHeight="1" thickBot="1" x14ac:dyDescent="0.35">
      <c r="A4" s="36"/>
      <c r="B4" s="36"/>
      <c r="E4" s="2"/>
      <c r="F4" s="37" t="s">
        <v>253</v>
      </c>
    </row>
    <row r="5" spans="1:6" ht="21.75" customHeight="1" x14ac:dyDescent="0.3">
      <c r="A5" s="38" t="s">
        <v>264</v>
      </c>
      <c r="B5" s="39" t="s">
        <v>254</v>
      </c>
      <c r="C5" s="39" t="s">
        <v>255</v>
      </c>
      <c r="D5" s="39" t="s">
        <v>256</v>
      </c>
      <c r="E5" s="39" t="s">
        <v>257</v>
      </c>
      <c r="F5" s="40" t="s">
        <v>258</v>
      </c>
    </row>
    <row r="6" spans="1:6" ht="19.5" customHeight="1" x14ac:dyDescent="0.3">
      <c r="A6" s="41" t="s">
        <v>259</v>
      </c>
      <c r="B6" s="42">
        <f>'2024년 전사'!B5+'2024년 종합쇼핑몰 전사 추가'!B5</f>
        <v>125</v>
      </c>
      <c r="C6" s="42">
        <f>'2024년 전사'!B6+'2024년 종합쇼핑몰 전사 추가'!B6</f>
        <v>118</v>
      </c>
      <c r="D6" s="42">
        <f>'2024년 전사'!B7+'2024년 종합쇼핑몰 전사 추가'!B7</f>
        <v>82</v>
      </c>
      <c r="E6" s="42">
        <f>'2024년 전사'!B8+'2024년 종합쇼핑몰 전사 추가'!B8</f>
        <v>208</v>
      </c>
      <c r="F6" s="43">
        <f>SUM(B6:E6)</f>
        <v>533</v>
      </c>
    </row>
    <row r="7" spans="1:6" ht="19.5" customHeight="1" thickBot="1" x14ac:dyDescent="0.35">
      <c r="A7" s="41" t="s">
        <v>260</v>
      </c>
      <c r="B7" s="44">
        <f>'2024년 전사'!C5+'2024년 종합쇼핑몰 전사 추가'!C5</f>
        <v>39730725492</v>
      </c>
      <c r="C7" s="44">
        <f>'2024년 전사'!C6+'2024년 종합쇼핑몰 전사 추가'!C6</f>
        <v>48467450095</v>
      </c>
      <c r="D7" s="44">
        <f>'2024년 전사'!C7+'2024년 종합쇼핑몰 전사 추가'!C7</f>
        <v>9905420513</v>
      </c>
      <c r="E7" s="44">
        <f>'2024년 전사'!C8+'2024년 종합쇼핑몰 전사 추가'!C8</f>
        <v>105941831456</v>
      </c>
      <c r="F7" s="45">
        <f>SUM(B7:E7)</f>
        <v>204045427556</v>
      </c>
    </row>
    <row r="8" spans="1:6" x14ac:dyDescent="0.3">
      <c r="A8" s="46" t="s">
        <v>2235</v>
      </c>
    </row>
    <row r="9" spans="1:6" x14ac:dyDescent="0.3">
      <c r="A9" s="47" t="s">
        <v>2236</v>
      </c>
    </row>
    <row r="10" spans="1:6" x14ac:dyDescent="0.3">
      <c r="A10" s="2"/>
    </row>
    <row r="11" spans="1:6" ht="9.75" customHeight="1" x14ac:dyDescent="0.3"/>
    <row r="12" spans="1:6" ht="17.25" x14ac:dyDescent="0.3">
      <c r="A12" s="48" t="s">
        <v>261</v>
      </c>
      <c r="B12" s="49"/>
    </row>
  </sheetData>
  <mergeCells count="1">
    <mergeCell ref="A1:F1"/>
  </mergeCells>
  <phoneticPr fontId="21" type="noConversion"/>
  <pageMargins left="0.7" right="0.7" top="0.75" bottom="0.75" header="0.3" footer="0.3"/>
  <pageSetup paperSize="9" scale="8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9"/>
  <sheetViews>
    <sheetView zoomScale="85" zoomScaleNormal="85" workbookViewId="0"/>
  </sheetViews>
  <sheetFormatPr defaultRowHeight="16.5" x14ac:dyDescent="0.3"/>
  <cols>
    <col min="1" max="1" width="21" customWidth="1"/>
    <col min="2" max="2" width="8.5" bestFit="1" customWidth="1"/>
    <col min="3" max="4" width="7.5" bestFit="1" customWidth="1"/>
    <col min="5" max="6" width="8.5" bestFit="1" customWidth="1"/>
    <col min="26" max="26" width="7.5" bestFit="1" customWidth="1"/>
    <col min="27" max="27" width="8.375" customWidth="1"/>
  </cols>
  <sheetData>
    <row r="1" spans="1:24" ht="9.75" customHeight="1" x14ac:dyDescent="0.3"/>
    <row r="2" spans="1:24" ht="17.25" x14ac:dyDescent="0.3">
      <c r="A2" s="48" t="s">
        <v>261</v>
      </c>
      <c r="B2" s="49"/>
    </row>
    <row r="3" spans="1:24" x14ac:dyDescent="0.3">
      <c r="A3" s="50" t="s">
        <v>262</v>
      </c>
      <c r="B3" s="50">
        <v>2003</v>
      </c>
      <c r="C3" s="50">
        <f>B3+1</f>
        <v>2004</v>
      </c>
      <c r="D3" s="50">
        <f t="shared" ref="D3:W3" si="0">C3+1</f>
        <v>2005</v>
      </c>
      <c r="E3" s="50">
        <f t="shared" si="0"/>
        <v>2006</v>
      </c>
      <c r="F3" s="50">
        <f t="shared" si="0"/>
        <v>2007</v>
      </c>
      <c r="G3" s="50">
        <f t="shared" si="0"/>
        <v>2008</v>
      </c>
      <c r="H3" s="50">
        <f t="shared" si="0"/>
        <v>2009</v>
      </c>
      <c r="I3" s="50">
        <f t="shared" si="0"/>
        <v>2010</v>
      </c>
      <c r="J3" s="50">
        <f t="shared" si="0"/>
        <v>2011</v>
      </c>
      <c r="K3" s="50">
        <f t="shared" si="0"/>
        <v>2012</v>
      </c>
      <c r="L3" s="50">
        <f t="shared" si="0"/>
        <v>2013</v>
      </c>
      <c r="M3" s="50">
        <f t="shared" si="0"/>
        <v>2014</v>
      </c>
      <c r="N3" s="50">
        <f t="shared" si="0"/>
        <v>2015</v>
      </c>
      <c r="O3" s="50">
        <f t="shared" si="0"/>
        <v>2016</v>
      </c>
      <c r="P3" s="50">
        <f t="shared" si="0"/>
        <v>2017</v>
      </c>
      <c r="Q3" s="50">
        <f t="shared" si="0"/>
        <v>2018</v>
      </c>
      <c r="R3" s="50">
        <f t="shared" si="0"/>
        <v>2019</v>
      </c>
      <c r="S3" s="50">
        <f t="shared" si="0"/>
        <v>2020</v>
      </c>
      <c r="T3" s="50">
        <f t="shared" si="0"/>
        <v>2021</v>
      </c>
      <c r="U3" s="50">
        <f t="shared" si="0"/>
        <v>2022</v>
      </c>
      <c r="V3" s="50">
        <f t="shared" si="0"/>
        <v>2023</v>
      </c>
      <c r="W3" s="50">
        <f t="shared" si="0"/>
        <v>2024</v>
      </c>
    </row>
    <row r="4" spans="1:24" x14ac:dyDescent="0.3">
      <c r="A4" s="51" t="s">
        <v>263</v>
      </c>
      <c r="B4" s="51">
        <v>48</v>
      </c>
      <c r="C4" s="51">
        <v>49</v>
      </c>
      <c r="D4" s="51">
        <v>61</v>
      </c>
      <c r="E4" s="51">
        <v>87</v>
      </c>
      <c r="F4" s="51">
        <v>127</v>
      </c>
      <c r="G4" s="51">
        <v>269</v>
      </c>
      <c r="H4" s="51">
        <v>396</v>
      </c>
      <c r="I4" s="51">
        <v>284</v>
      </c>
      <c r="J4" s="51">
        <v>532</v>
      </c>
      <c r="K4" s="51">
        <v>502</v>
      </c>
      <c r="L4" s="51">
        <v>501</v>
      </c>
      <c r="M4" s="51">
        <v>497</v>
      </c>
      <c r="N4" s="51">
        <v>379</v>
      </c>
      <c r="O4" s="51">
        <v>342</v>
      </c>
      <c r="P4" s="51">
        <v>460</v>
      </c>
      <c r="Q4" s="51">
        <v>389</v>
      </c>
      <c r="R4" s="51">
        <v>518</v>
      </c>
      <c r="S4" s="51">
        <v>542</v>
      </c>
      <c r="T4" s="55">
        <v>441</v>
      </c>
      <c r="U4" s="55">
        <v>422</v>
      </c>
      <c r="V4" s="63">
        <v>369</v>
      </c>
      <c r="W4" s="55">
        <f>'전자조달규모(2024년)(제출)'!F6</f>
        <v>533</v>
      </c>
      <c r="X4" s="57"/>
    </row>
    <row r="5" spans="1:24" x14ac:dyDescent="0.3">
      <c r="A5" s="51" t="s">
        <v>2237</v>
      </c>
      <c r="B5" s="52">
        <v>10401</v>
      </c>
      <c r="C5" s="52">
        <v>6658</v>
      </c>
      <c r="D5" s="52">
        <v>7971</v>
      </c>
      <c r="E5" s="52">
        <v>24581</v>
      </c>
      <c r="F5" s="52">
        <v>31619</v>
      </c>
      <c r="G5" s="52">
        <v>118588</v>
      </c>
      <c r="H5" s="52">
        <v>177490</v>
      </c>
      <c r="I5" s="52">
        <v>104531</v>
      </c>
      <c r="J5" s="52">
        <v>94282</v>
      </c>
      <c r="K5" s="52">
        <v>115421</v>
      </c>
      <c r="L5" s="52">
        <v>162789</v>
      </c>
      <c r="M5" s="52">
        <v>155653</v>
      </c>
      <c r="N5" s="52">
        <v>301605</v>
      </c>
      <c r="O5" s="52">
        <v>144238</v>
      </c>
      <c r="P5" s="52">
        <v>185910</v>
      </c>
      <c r="Q5" s="52">
        <v>82553</v>
      </c>
      <c r="R5" s="52">
        <v>144580</v>
      </c>
      <c r="S5" s="52">
        <v>85067</v>
      </c>
      <c r="T5" s="52">
        <v>84552</v>
      </c>
      <c r="U5" s="52">
        <v>112993.070246</v>
      </c>
      <c r="V5" s="61">
        <v>110987.254758</v>
      </c>
      <c r="W5" s="52">
        <f>'전자조달규모(2024년)(제출)'!F7/1000000</f>
        <v>204045.42755600001</v>
      </c>
      <c r="X5" s="64"/>
    </row>
    <row r="6" spans="1:24" x14ac:dyDescent="0.3"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62"/>
      <c r="V6" s="62"/>
      <c r="W6" s="62"/>
      <c r="X6" s="53"/>
    </row>
    <row r="7" spans="1:24" x14ac:dyDescent="0.3"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</row>
    <row r="8" spans="1:24" x14ac:dyDescent="0.3"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</row>
    <row r="9" spans="1:24" x14ac:dyDescent="0.3"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</row>
    <row r="10" spans="1:24" x14ac:dyDescent="0.3"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</row>
    <row r="11" spans="1:24" x14ac:dyDescent="0.3"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</row>
    <row r="12" spans="1:24" x14ac:dyDescent="0.3"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</row>
    <row r="13" spans="1:24" x14ac:dyDescent="0.3"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</row>
    <row r="14" spans="1:24" x14ac:dyDescent="0.3"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</row>
    <row r="15" spans="1:24" x14ac:dyDescent="0.3"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</row>
    <row r="16" spans="1:24" x14ac:dyDescent="0.3"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</row>
    <row r="39" spans="22:22" x14ac:dyDescent="0.3">
      <c r="V39" s="54"/>
    </row>
  </sheetData>
  <phoneticPr fontId="21" type="noConversion"/>
  <pageMargins left="0.7" right="0.7" top="0.75" bottom="0.75" header="0.3" footer="0.3"/>
  <pageSetup paperSize="9" scale="8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91A17-8667-4AF7-8ACD-688BD3FE94C0}">
  <dimension ref="A1:N378"/>
  <sheetViews>
    <sheetView showGridLines="0" zoomScale="85" zoomScaleNormal="85" workbookViewId="0">
      <selection activeCell="E3" sqref="E3"/>
    </sheetView>
  </sheetViews>
  <sheetFormatPr defaultRowHeight="16.5" x14ac:dyDescent="0.3"/>
  <cols>
    <col min="1" max="1" width="9.25" bestFit="1" customWidth="1"/>
    <col min="2" max="2" width="9.25" customWidth="1"/>
    <col min="3" max="3" width="42.25" customWidth="1"/>
    <col min="4" max="4" width="8" bestFit="1" customWidth="1"/>
    <col min="5" max="5" width="36" bestFit="1" customWidth="1"/>
    <col min="6" max="6" width="15.125" bestFit="1" customWidth="1"/>
    <col min="7" max="7" width="14.625" bestFit="1" customWidth="1"/>
    <col min="8" max="9" width="20.375" bestFit="1" customWidth="1"/>
    <col min="10" max="10" width="17.5" bestFit="1" customWidth="1"/>
    <col min="11" max="11" width="8" bestFit="1" customWidth="1"/>
    <col min="12" max="13" width="16.125" bestFit="1" customWidth="1"/>
    <col min="14" max="14" width="13.875" bestFit="1" customWidth="1"/>
  </cols>
  <sheetData>
    <row r="1" spans="1:14" ht="21" thickBot="1" x14ac:dyDescent="0.35">
      <c r="A1" s="11" t="s">
        <v>122</v>
      </c>
    </row>
    <row r="2" spans="1:14" ht="77.25" customHeight="1" thickBot="1" x14ac:dyDescent="0.35">
      <c r="A2" s="67" t="s">
        <v>871</v>
      </c>
      <c r="B2" s="68"/>
      <c r="C2" s="69"/>
    </row>
    <row r="3" spans="1:14" ht="17.25" thickBot="1" x14ac:dyDescent="0.35"/>
    <row r="4" spans="1:14" ht="17.25" thickBot="1" x14ac:dyDescent="0.35">
      <c r="A4" s="12" t="s">
        <v>132</v>
      </c>
      <c r="B4" s="13" t="s">
        <v>124</v>
      </c>
      <c r="C4" s="14" t="s">
        <v>125</v>
      </c>
    </row>
    <row r="5" spans="1:14" ht="17.25" thickTop="1" x14ac:dyDescent="0.3">
      <c r="A5" s="15">
        <v>1</v>
      </c>
      <c r="B5" s="16">
        <f t="shared" ref="B5:B8" si="0">COUNTIF($B$13:$B$378,A5)</f>
        <v>77</v>
      </c>
      <c r="C5" s="17">
        <f t="shared" ref="C5:C8" si="1">SUMIF($B$13:$B$378,A5,$F$13:$F$378)</f>
        <v>37924549826</v>
      </c>
    </row>
    <row r="6" spans="1:14" x14ac:dyDescent="0.3">
      <c r="A6" s="15">
        <v>2</v>
      </c>
      <c r="B6" s="16">
        <f t="shared" si="0"/>
        <v>82</v>
      </c>
      <c r="C6" s="17">
        <f t="shared" si="1"/>
        <v>48263325905</v>
      </c>
    </row>
    <row r="7" spans="1:14" x14ac:dyDescent="0.3">
      <c r="A7" s="15">
        <v>3</v>
      </c>
      <c r="B7" s="16">
        <f t="shared" si="0"/>
        <v>64</v>
      </c>
      <c r="C7" s="17">
        <f t="shared" si="1"/>
        <v>9490091313</v>
      </c>
    </row>
    <row r="8" spans="1:14" x14ac:dyDescent="0.3">
      <c r="A8" s="15">
        <v>4</v>
      </c>
      <c r="B8" s="16">
        <f t="shared" si="0"/>
        <v>143</v>
      </c>
      <c r="C8" s="17">
        <f t="shared" si="1"/>
        <v>105337223466</v>
      </c>
    </row>
    <row r="9" spans="1:14" ht="17.25" thickBot="1" x14ac:dyDescent="0.35">
      <c r="A9" s="18" t="s">
        <v>130</v>
      </c>
      <c r="B9" s="19">
        <f>SUM(B5:B8)</f>
        <v>366</v>
      </c>
      <c r="C9" s="20">
        <f>SUM(C5:C8)</f>
        <v>201015190510</v>
      </c>
      <c r="D9" s="57"/>
      <c r="E9" s="57"/>
    </row>
    <row r="11" spans="1:14" x14ac:dyDescent="0.3">
      <c r="F11" s="56"/>
    </row>
    <row r="12" spans="1:14" s="65" customFormat="1" ht="13.5" x14ac:dyDescent="0.3">
      <c r="A12" s="1" t="s">
        <v>6</v>
      </c>
      <c r="B12" s="1" t="s">
        <v>132</v>
      </c>
      <c r="C12" s="1" t="s">
        <v>1</v>
      </c>
      <c r="D12" s="1" t="s">
        <v>2</v>
      </c>
      <c r="E12" s="1" t="s">
        <v>3</v>
      </c>
      <c r="F12" s="1" t="s">
        <v>4</v>
      </c>
      <c r="G12" s="1" t="s">
        <v>5</v>
      </c>
      <c r="H12" s="1" t="s">
        <v>7</v>
      </c>
      <c r="I12" s="1" t="s">
        <v>8</v>
      </c>
      <c r="J12" s="1" t="s">
        <v>9</v>
      </c>
      <c r="K12" s="1" t="s">
        <v>10</v>
      </c>
      <c r="L12" s="1" t="s">
        <v>11</v>
      </c>
      <c r="M12" s="1" t="s">
        <v>12</v>
      </c>
      <c r="N12" s="1" t="s">
        <v>0</v>
      </c>
    </row>
    <row r="13" spans="1:14" s="2" customFormat="1" ht="13.5" x14ac:dyDescent="0.3">
      <c r="A13" s="7" t="s">
        <v>872</v>
      </c>
      <c r="B13" s="7">
        <v>1</v>
      </c>
      <c r="C13" s="8" t="s">
        <v>873</v>
      </c>
      <c r="D13" s="7" t="s">
        <v>13</v>
      </c>
      <c r="E13" s="4" t="s">
        <v>105</v>
      </c>
      <c r="F13" s="9">
        <v>218400000</v>
      </c>
      <c r="G13" s="9">
        <v>909712000</v>
      </c>
      <c r="H13" s="7" t="s">
        <v>874</v>
      </c>
      <c r="I13" s="7" t="s">
        <v>106</v>
      </c>
      <c r="J13" s="7" t="s">
        <v>14</v>
      </c>
      <c r="K13" s="7" t="s">
        <v>15</v>
      </c>
      <c r="L13" s="7" t="s">
        <v>16</v>
      </c>
      <c r="M13" s="7" t="s">
        <v>17</v>
      </c>
      <c r="N13" s="7" t="s">
        <v>875</v>
      </c>
    </row>
    <row r="14" spans="1:14" s="2" customFormat="1" ht="13.5" x14ac:dyDescent="0.3">
      <c r="A14" s="7" t="s">
        <v>876</v>
      </c>
      <c r="B14" s="7">
        <v>1</v>
      </c>
      <c r="C14" s="8" t="s">
        <v>877</v>
      </c>
      <c r="D14" s="7" t="s">
        <v>87</v>
      </c>
      <c r="E14" s="4" t="s">
        <v>88</v>
      </c>
      <c r="F14" s="9">
        <v>88520000</v>
      </c>
      <c r="G14" s="9">
        <v>572720000</v>
      </c>
      <c r="H14" s="7" t="s">
        <v>878</v>
      </c>
      <c r="I14" s="7" t="s">
        <v>98</v>
      </c>
      <c r="J14" s="7" t="s">
        <v>14</v>
      </c>
      <c r="K14" s="7" t="s">
        <v>25</v>
      </c>
      <c r="L14" s="7" t="s">
        <v>18</v>
      </c>
      <c r="M14" s="7" t="s">
        <v>19</v>
      </c>
      <c r="N14" s="7" t="s">
        <v>879</v>
      </c>
    </row>
    <row r="15" spans="1:14" s="2" customFormat="1" ht="13.5" x14ac:dyDescent="0.3">
      <c r="A15" s="3" t="s">
        <v>880</v>
      </c>
      <c r="B15" s="3">
        <v>2</v>
      </c>
      <c r="C15" s="4" t="s">
        <v>881</v>
      </c>
      <c r="D15" s="3" t="s">
        <v>13</v>
      </c>
      <c r="E15" s="4" t="s">
        <v>44</v>
      </c>
      <c r="F15" s="5">
        <v>2312300000</v>
      </c>
      <c r="G15" s="5">
        <v>6937000000</v>
      </c>
      <c r="H15" s="3" t="s">
        <v>882</v>
      </c>
      <c r="I15" s="3" t="s">
        <v>269</v>
      </c>
      <c r="J15" s="3" t="s">
        <v>14</v>
      </c>
      <c r="K15" s="3" t="s">
        <v>15</v>
      </c>
      <c r="L15" s="3" t="s">
        <v>16</v>
      </c>
      <c r="M15" s="3" t="s">
        <v>17</v>
      </c>
      <c r="N15" s="3" t="s">
        <v>883</v>
      </c>
    </row>
    <row r="16" spans="1:14" s="2" customFormat="1" ht="13.5" x14ac:dyDescent="0.3">
      <c r="A16" s="3" t="s">
        <v>884</v>
      </c>
      <c r="B16" s="3">
        <v>4</v>
      </c>
      <c r="C16" s="4" t="s">
        <v>885</v>
      </c>
      <c r="D16" s="3" t="s">
        <v>13</v>
      </c>
      <c r="E16" s="4" t="s">
        <v>271</v>
      </c>
      <c r="F16" s="5">
        <v>1465200000</v>
      </c>
      <c r="G16" s="5">
        <v>6953100000</v>
      </c>
      <c r="H16" s="3" t="s">
        <v>886</v>
      </c>
      <c r="I16" s="3" t="s">
        <v>272</v>
      </c>
      <c r="J16" s="3" t="s">
        <v>14</v>
      </c>
      <c r="K16" s="3" t="s">
        <v>25</v>
      </c>
      <c r="L16" s="3" t="s">
        <v>18</v>
      </c>
      <c r="M16" s="3" t="s">
        <v>41</v>
      </c>
      <c r="N16" s="3" t="s">
        <v>887</v>
      </c>
    </row>
    <row r="17" spans="1:14" s="2" customFormat="1" ht="13.5" x14ac:dyDescent="0.3">
      <c r="A17" s="3" t="s">
        <v>888</v>
      </c>
      <c r="B17" s="3">
        <v>1</v>
      </c>
      <c r="C17" s="4" t="s">
        <v>889</v>
      </c>
      <c r="D17" s="3" t="s">
        <v>13</v>
      </c>
      <c r="E17" s="4" t="s">
        <v>271</v>
      </c>
      <c r="F17" s="5">
        <v>1368400000</v>
      </c>
      <c r="G17" s="5">
        <v>6848600000</v>
      </c>
      <c r="H17" s="3" t="s">
        <v>338</v>
      </c>
      <c r="I17" s="3" t="s">
        <v>272</v>
      </c>
      <c r="J17" s="3" t="s">
        <v>14</v>
      </c>
      <c r="K17" s="3" t="s">
        <v>25</v>
      </c>
      <c r="L17" s="3" t="s">
        <v>18</v>
      </c>
      <c r="M17" s="3" t="s">
        <v>41</v>
      </c>
      <c r="N17" s="3" t="s">
        <v>890</v>
      </c>
    </row>
    <row r="18" spans="1:14" s="2" customFormat="1" ht="13.5" x14ac:dyDescent="0.3">
      <c r="A18" s="3" t="s">
        <v>884</v>
      </c>
      <c r="B18" s="3">
        <v>4</v>
      </c>
      <c r="C18" s="4" t="s">
        <v>891</v>
      </c>
      <c r="D18" s="3" t="s">
        <v>87</v>
      </c>
      <c r="E18" s="4" t="s">
        <v>273</v>
      </c>
      <c r="F18" s="5">
        <v>8899000000</v>
      </c>
      <c r="G18" s="5">
        <v>48950000000</v>
      </c>
      <c r="H18" s="3" t="s">
        <v>886</v>
      </c>
      <c r="I18" s="3" t="s">
        <v>274</v>
      </c>
      <c r="J18" s="3" t="s">
        <v>14</v>
      </c>
      <c r="K18" s="3" t="s">
        <v>23</v>
      </c>
      <c r="L18" s="3" t="s">
        <v>20</v>
      </c>
      <c r="M18" s="3" t="s">
        <v>19</v>
      </c>
      <c r="N18" s="3" t="s">
        <v>892</v>
      </c>
    </row>
    <row r="19" spans="1:14" s="2" customFormat="1" ht="13.5" x14ac:dyDescent="0.3">
      <c r="A19" s="3" t="s">
        <v>888</v>
      </c>
      <c r="B19" s="3">
        <v>1</v>
      </c>
      <c r="C19" s="4" t="s">
        <v>893</v>
      </c>
      <c r="D19" s="3" t="s">
        <v>87</v>
      </c>
      <c r="E19" s="4" t="s">
        <v>273</v>
      </c>
      <c r="F19" s="5">
        <v>9010100000</v>
      </c>
      <c r="G19" s="5">
        <v>46492600000</v>
      </c>
      <c r="H19" s="3" t="s">
        <v>338</v>
      </c>
      <c r="I19" s="3" t="s">
        <v>274</v>
      </c>
      <c r="J19" s="3" t="s">
        <v>14</v>
      </c>
      <c r="K19" s="3" t="s">
        <v>23</v>
      </c>
      <c r="L19" s="3" t="s">
        <v>20</v>
      </c>
      <c r="M19" s="3" t="s">
        <v>19</v>
      </c>
      <c r="N19" s="3" t="s">
        <v>894</v>
      </c>
    </row>
    <row r="20" spans="1:14" s="2" customFormat="1" ht="13.5" x14ac:dyDescent="0.3">
      <c r="A20" s="7" t="s">
        <v>895</v>
      </c>
      <c r="B20" s="7">
        <v>2</v>
      </c>
      <c r="C20" s="8" t="s">
        <v>896</v>
      </c>
      <c r="D20" s="7" t="s">
        <v>13</v>
      </c>
      <c r="E20" s="4" t="s">
        <v>49</v>
      </c>
      <c r="F20" s="9">
        <v>906528557</v>
      </c>
      <c r="G20" s="9">
        <v>2619389176</v>
      </c>
      <c r="H20" s="7" t="s">
        <v>897</v>
      </c>
      <c r="I20" s="7" t="s">
        <v>281</v>
      </c>
      <c r="J20" s="7" t="s">
        <v>14</v>
      </c>
      <c r="K20" s="7"/>
      <c r="L20" s="7"/>
      <c r="M20" s="7"/>
      <c r="N20" s="7" t="s">
        <v>898</v>
      </c>
    </row>
    <row r="21" spans="1:14" s="2" customFormat="1" ht="13.5" x14ac:dyDescent="0.3">
      <c r="A21" s="3" t="s">
        <v>899</v>
      </c>
      <c r="B21" s="3">
        <v>2</v>
      </c>
      <c r="C21" s="4" t="s">
        <v>900</v>
      </c>
      <c r="D21" s="3" t="s">
        <v>13</v>
      </c>
      <c r="E21" s="4" t="s">
        <v>64</v>
      </c>
      <c r="F21" s="5">
        <v>215533333</v>
      </c>
      <c r="G21" s="5">
        <v>646600000</v>
      </c>
      <c r="H21" s="3" t="s">
        <v>901</v>
      </c>
      <c r="I21" s="3" t="s">
        <v>284</v>
      </c>
      <c r="J21" s="3" t="s">
        <v>14</v>
      </c>
      <c r="K21" s="3" t="s">
        <v>15</v>
      </c>
      <c r="L21" s="3" t="s">
        <v>18</v>
      </c>
      <c r="M21" s="3" t="s">
        <v>41</v>
      </c>
      <c r="N21" s="3" t="s">
        <v>902</v>
      </c>
    </row>
    <row r="22" spans="1:14" s="2" customFormat="1" ht="13.5" x14ac:dyDescent="0.3">
      <c r="A22" s="3" t="s">
        <v>884</v>
      </c>
      <c r="B22" s="3">
        <v>4</v>
      </c>
      <c r="C22" s="4" t="s">
        <v>903</v>
      </c>
      <c r="D22" s="3" t="s">
        <v>13</v>
      </c>
      <c r="E22" s="4" t="s">
        <v>297</v>
      </c>
      <c r="F22" s="5">
        <v>4444000</v>
      </c>
      <c r="G22" s="5">
        <v>146558000</v>
      </c>
      <c r="H22" s="3" t="s">
        <v>886</v>
      </c>
      <c r="I22" s="3" t="s">
        <v>298</v>
      </c>
      <c r="J22" s="3" t="s">
        <v>14</v>
      </c>
      <c r="K22" s="3" t="s">
        <v>15</v>
      </c>
      <c r="L22" s="3" t="s">
        <v>20</v>
      </c>
      <c r="M22" s="3" t="s">
        <v>19</v>
      </c>
      <c r="N22" s="3" t="s">
        <v>904</v>
      </c>
    </row>
    <row r="23" spans="1:14" s="2" customFormat="1" ht="13.5" x14ac:dyDescent="0.3">
      <c r="A23" s="7" t="s">
        <v>888</v>
      </c>
      <c r="B23" s="7">
        <v>1</v>
      </c>
      <c r="C23" s="8" t="s">
        <v>905</v>
      </c>
      <c r="D23" s="7" t="s">
        <v>13</v>
      </c>
      <c r="E23" s="4" t="s">
        <v>297</v>
      </c>
      <c r="F23" s="9">
        <v>3118000</v>
      </c>
      <c r="G23" s="9">
        <v>146558000</v>
      </c>
      <c r="H23" s="7" t="s">
        <v>338</v>
      </c>
      <c r="I23" s="7" t="s">
        <v>298</v>
      </c>
      <c r="J23" s="7" t="s">
        <v>14</v>
      </c>
      <c r="K23" s="7" t="s">
        <v>15</v>
      </c>
      <c r="L23" s="7" t="s">
        <v>20</v>
      </c>
      <c r="M23" s="7" t="s">
        <v>19</v>
      </c>
      <c r="N23" s="7" t="s">
        <v>906</v>
      </c>
    </row>
    <row r="24" spans="1:14" s="2" customFormat="1" ht="13.5" x14ac:dyDescent="0.3">
      <c r="A24" s="7" t="s">
        <v>907</v>
      </c>
      <c r="B24" s="7">
        <v>2</v>
      </c>
      <c r="C24" s="8" t="s">
        <v>908</v>
      </c>
      <c r="D24" s="7" t="s">
        <v>87</v>
      </c>
      <c r="E24" s="4" t="s">
        <v>333</v>
      </c>
      <c r="F24" s="9">
        <v>3133397472</v>
      </c>
      <c r="G24" s="9">
        <v>9343942000</v>
      </c>
      <c r="H24" s="7" t="s">
        <v>909</v>
      </c>
      <c r="I24" s="7" t="s">
        <v>334</v>
      </c>
      <c r="J24" s="7" t="s">
        <v>14</v>
      </c>
      <c r="K24" s="7" t="s">
        <v>15</v>
      </c>
      <c r="L24" s="7" t="s">
        <v>20</v>
      </c>
      <c r="M24" s="7" t="s">
        <v>41</v>
      </c>
      <c r="N24" s="7" t="s">
        <v>910</v>
      </c>
    </row>
    <row r="25" spans="1:14" s="2" customFormat="1" ht="13.5" x14ac:dyDescent="0.3">
      <c r="A25" s="3" t="s">
        <v>888</v>
      </c>
      <c r="B25" s="3">
        <v>1</v>
      </c>
      <c r="C25" s="4" t="s">
        <v>911</v>
      </c>
      <c r="D25" s="3" t="s">
        <v>13</v>
      </c>
      <c r="E25" s="4" t="s">
        <v>271</v>
      </c>
      <c r="F25" s="5">
        <v>1695100000</v>
      </c>
      <c r="G25" s="5">
        <v>2681800000</v>
      </c>
      <c r="H25" s="3" t="s">
        <v>338</v>
      </c>
      <c r="I25" s="3" t="s">
        <v>335</v>
      </c>
      <c r="J25" s="3" t="s">
        <v>14</v>
      </c>
      <c r="K25" s="3" t="s">
        <v>25</v>
      </c>
      <c r="L25" s="3" t="s">
        <v>18</v>
      </c>
      <c r="M25" s="3" t="s">
        <v>41</v>
      </c>
      <c r="N25" s="3" t="s">
        <v>912</v>
      </c>
    </row>
    <row r="26" spans="1:14" s="2" customFormat="1" ht="13.5" x14ac:dyDescent="0.3">
      <c r="A26" s="3" t="s">
        <v>884</v>
      </c>
      <c r="B26" s="3">
        <v>4</v>
      </c>
      <c r="C26" s="4" t="s">
        <v>913</v>
      </c>
      <c r="D26" s="3" t="s">
        <v>13</v>
      </c>
      <c r="E26" s="4" t="s">
        <v>271</v>
      </c>
      <c r="F26" s="5">
        <v>781000000</v>
      </c>
      <c r="G26" s="5">
        <v>2707100000</v>
      </c>
      <c r="H26" s="3" t="s">
        <v>914</v>
      </c>
      <c r="I26" s="3" t="s">
        <v>915</v>
      </c>
      <c r="J26" s="3" t="s">
        <v>14</v>
      </c>
      <c r="K26" s="3" t="s">
        <v>25</v>
      </c>
      <c r="L26" s="3" t="s">
        <v>18</v>
      </c>
      <c r="M26" s="3" t="s">
        <v>41</v>
      </c>
      <c r="N26" s="3" t="s">
        <v>916</v>
      </c>
    </row>
    <row r="27" spans="1:14" s="2" customFormat="1" ht="13.5" x14ac:dyDescent="0.3">
      <c r="A27" s="3" t="s">
        <v>876</v>
      </c>
      <c r="B27" s="3">
        <v>1</v>
      </c>
      <c r="C27" s="4" t="s">
        <v>917</v>
      </c>
      <c r="D27" s="3" t="s">
        <v>87</v>
      </c>
      <c r="E27" s="4" t="s">
        <v>336</v>
      </c>
      <c r="F27" s="5">
        <v>15796000000</v>
      </c>
      <c r="G27" s="5">
        <v>35182303183</v>
      </c>
      <c r="H27" s="3" t="s">
        <v>338</v>
      </c>
      <c r="I27" s="3" t="s">
        <v>337</v>
      </c>
      <c r="J27" s="3" t="s">
        <v>14</v>
      </c>
      <c r="K27" s="3" t="s">
        <v>23</v>
      </c>
      <c r="L27" s="3" t="s">
        <v>20</v>
      </c>
      <c r="M27" s="3" t="s">
        <v>19</v>
      </c>
      <c r="N27" s="3" t="s">
        <v>918</v>
      </c>
    </row>
    <row r="28" spans="1:14" s="2" customFormat="1" ht="13.5" x14ac:dyDescent="0.3">
      <c r="A28" s="7" t="s">
        <v>884</v>
      </c>
      <c r="B28" s="7">
        <v>4</v>
      </c>
      <c r="C28" s="8" t="s">
        <v>919</v>
      </c>
      <c r="D28" s="7" t="s">
        <v>87</v>
      </c>
      <c r="E28" s="4" t="s">
        <v>336</v>
      </c>
      <c r="F28" s="9">
        <v>11349800000</v>
      </c>
      <c r="G28" s="9">
        <v>35731300000</v>
      </c>
      <c r="H28" s="7" t="s">
        <v>920</v>
      </c>
      <c r="I28" s="7" t="s">
        <v>921</v>
      </c>
      <c r="J28" s="7" t="s">
        <v>14</v>
      </c>
      <c r="K28" s="7" t="s">
        <v>23</v>
      </c>
      <c r="L28" s="7" t="s">
        <v>20</v>
      </c>
      <c r="M28" s="7" t="s">
        <v>19</v>
      </c>
      <c r="N28" s="7" t="s">
        <v>922</v>
      </c>
    </row>
    <row r="29" spans="1:14" s="2" customFormat="1" ht="13.5" x14ac:dyDescent="0.3">
      <c r="A29" s="3" t="s">
        <v>923</v>
      </c>
      <c r="B29" s="3">
        <v>4</v>
      </c>
      <c r="C29" s="4" t="s">
        <v>924</v>
      </c>
      <c r="D29" s="3" t="s">
        <v>13</v>
      </c>
      <c r="E29" s="4" t="s">
        <v>925</v>
      </c>
      <c r="F29" s="5">
        <v>17306100</v>
      </c>
      <c r="G29" s="5">
        <v>78000000</v>
      </c>
      <c r="H29" s="3" t="s">
        <v>886</v>
      </c>
      <c r="I29" s="3" t="s">
        <v>926</v>
      </c>
      <c r="J29" s="3" t="s">
        <v>14</v>
      </c>
      <c r="K29" s="3" t="s">
        <v>15</v>
      </c>
      <c r="L29" s="3" t="s">
        <v>20</v>
      </c>
      <c r="M29" s="3" t="s">
        <v>19</v>
      </c>
      <c r="N29" s="3" t="s">
        <v>927</v>
      </c>
    </row>
    <row r="30" spans="1:14" s="2" customFormat="1" ht="13.5" x14ac:dyDescent="0.3">
      <c r="A30" s="3" t="s">
        <v>928</v>
      </c>
      <c r="B30" s="3">
        <v>2</v>
      </c>
      <c r="C30" s="4" t="s">
        <v>929</v>
      </c>
      <c r="D30" s="3" t="s">
        <v>13</v>
      </c>
      <c r="E30" s="4" t="s">
        <v>925</v>
      </c>
      <c r="F30" s="5">
        <v>4450140</v>
      </c>
      <c r="G30" s="5">
        <v>78000000</v>
      </c>
      <c r="H30" s="3" t="s">
        <v>930</v>
      </c>
      <c r="I30" s="3" t="s">
        <v>926</v>
      </c>
      <c r="J30" s="3" t="s">
        <v>14</v>
      </c>
      <c r="K30" s="3" t="s">
        <v>15</v>
      </c>
      <c r="L30" s="3" t="s">
        <v>20</v>
      </c>
      <c r="M30" s="3" t="s">
        <v>19</v>
      </c>
      <c r="N30" s="3" t="s">
        <v>931</v>
      </c>
    </row>
    <row r="31" spans="1:14" s="2" customFormat="1" ht="13.5" x14ac:dyDescent="0.3">
      <c r="A31" s="3" t="s">
        <v>884</v>
      </c>
      <c r="B31" s="3">
        <v>4</v>
      </c>
      <c r="C31" s="4" t="s">
        <v>932</v>
      </c>
      <c r="D31" s="3" t="s">
        <v>13</v>
      </c>
      <c r="E31" s="4" t="s">
        <v>933</v>
      </c>
      <c r="F31" s="5">
        <v>82500000</v>
      </c>
      <c r="G31" s="6"/>
      <c r="H31" s="3" t="s">
        <v>886</v>
      </c>
      <c r="I31" s="3"/>
      <c r="J31" s="3" t="s">
        <v>14</v>
      </c>
      <c r="K31" s="3" t="s">
        <v>15</v>
      </c>
      <c r="L31" s="3" t="s">
        <v>20</v>
      </c>
      <c r="M31" s="3" t="s">
        <v>19</v>
      </c>
      <c r="N31" s="3" t="s">
        <v>934</v>
      </c>
    </row>
    <row r="32" spans="1:14" s="2" customFormat="1" ht="13.5" x14ac:dyDescent="0.3">
      <c r="A32" s="3" t="s">
        <v>884</v>
      </c>
      <c r="B32" s="3">
        <v>4</v>
      </c>
      <c r="C32" s="4" t="s">
        <v>935</v>
      </c>
      <c r="D32" s="3" t="s">
        <v>13</v>
      </c>
      <c r="E32" s="4" t="s">
        <v>936</v>
      </c>
      <c r="F32" s="5">
        <v>118320000</v>
      </c>
      <c r="G32" s="6"/>
      <c r="H32" s="3" t="s">
        <v>886</v>
      </c>
      <c r="I32" s="3"/>
      <c r="J32" s="3" t="s">
        <v>14</v>
      </c>
      <c r="K32" s="3" t="s">
        <v>15</v>
      </c>
      <c r="L32" s="3" t="s">
        <v>20</v>
      </c>
      <c r="M32" s="3" t="s">
        <v>41</v>
      </c>
      <c r="N32" s="3" t="s">
        <v>937</v>
      </c>
    </row>
    <row r="33" spans="1:14" s="2" customFormat="1" ht="13.5" x14ac:dyDescent="0.3">
      <c r="A33" s="3" t="s">
        <v>884</v>
      </c>
      <c r="B33" s="3">
        <v>4</v>
      </c>
      <c r="C33" s="4" t="s">
        <v>938</v>
      </c>
      <c r="D33" s="3" t="s">
        <v>13</v>
      </c>
      <c r="E33" s="4" t="s">
        <v>81</v>
      </c>
      <c r="F33" s="5">
        <v>39600000</v>
      </c>
      <c r="G33" s="6"/>
      <c r="H33" s="3" t="s">
        <v>886</v>
      </c>
      <c r="I33" s="3"/>
      <c r="J33" s="3" t="s">
        <v>14</v>
      </c>
      <c r="K33" s="3" t="s">
        <v>15</v>
      </c>
      <c r="L33" s="3" t="s">
        <v>16</v>
      </c>
      <c r="M33" s="3" t="s">
        <v>17</v>
      </c>
      <c r="N33" s="3" t="s">
        <v>939</v>
      </c>
    </row>
    <row r="34" spans="1:14" s="2" customFormat="1" ht="13.5" x14ac:dyDescent="0.3">
      <c r="A34" s="3" t="s">
        <v>884</v>
      </c>
      <c r="B34" s="3">
        <v>4</v>
      </c>
      <c r="C34" s="4" t="s">
        <v>940</v>
      </c>
      <c r="D34" s="3" t="s">
        <v>13</v>
      </c>
      <c r="E34" s="4" t="s">
        <v>22</v>
      </c>
      <c r="F34" s="5">
        <v>7519923664</v>
      </c>
      <c r="G34" s="6"/>
      <c r="H34" s="3" t="s">
        <v>886</v>
      </c>
      <c r="I34" s="3"/>
      <c r="J34" s="3" t="s">
        <v>14</v>
      </c>
      <c r="K34" s="3" t="s">
        <v>15</v>
      </c>
      <c r="L34" s="3" t="s">
        <v>16</v>
      </c>
      <c r="M34" s="3" t="s">
        <v>17</v>
      </c>
      <c r="N34" s="3" t="s">
        <v>941</v>
      </c>
    </row>
    <row r="35" spans="1:14" s="2" customFormat="1" ht="13.5" x14ac:dyDescent="0.3">
      <c r="A35" s="3" t="s">
        <v>884</v>
      </c>
      <c r="B35" s="3">
        <v>4</v>
      </c>
      <c r="C35" s="4" t="s">
        <v>942</v>
      </c>
      <c r="D35" s="3" t="s">
        <v>13</v>
      </c>
      <c r="E35" s="4" t="s">
        <v>54</v>
      </c>
      <c r="F35" s="5">
        <v>10560000</v>
      </c>
      <c r="G35" s="6"/>
      <c r="H35" s="3" t="s">
        <v>886</v>
      </c>
      <c r="I35" s="3"/>
      <c r="J35" s="3" t="s">
        <v>53</v>
      </c>
      <c r="K35" s="3"/>
      <c r="L35" s="3"/>
      <c r="M35" s="3"/>
      <c r="N35" s="3" t="s">
        <v>943</v>
      </c>
    </row>
    <row r="36" spans="1:14" s="2" customFormat="1" ht="13.5" x14ac:dyDescent="0.3">
      <c r="A36" s="3" t="s">
        <v>944</v>
      </c>
      <c r="B36" s="3">
        <v>4</v>
      </c>
      <c r="C36" s="4" t="s">
        <v>945</v>
      </c>
      <c r="D36" s="3" t="s">
        <v>13</v>
      </c>
      <c r="E36" s="4" t="s">
        <v>946</v>
      </c>
      <c r="F36" s="5">
        <v>2208360</v>
      </c>
      <c r="G36" s="6"/>
      <c r="H36" s="3" t="s">
        <v>886</v>
      </c>
      <c r="I36" s="3"/>
      <c r="J36" s="3" t="s">
        <v>339</v>
      </c>
      <c r="K36" s="3"/>
      <c r="L36" s="3"/>
      <c r="M36" s="3"/>
      <c r="N36" s="3" t="s">
        <v>947</v>
      </c>
    </row>
    <row r="37" spans="1:14" s="2" customFormat="1" ht="13.5" x14ac:dyDescent="0.3">
      <c r="A37" s="3" t="s">
        <v>944</v>
      </c>
      <c r="B37" s="3">
        <v>4</v>
      </c>
      <c r="C37" s="4" t="s">
        <v>948</v>
      </c>
      <c r="D37" s="3" t="s">
        <v>13</v>
      </c>
      <c r="E37" s="4" t="s">
        <v>34</v>
      </c>
      <c r="F37" s="5">
        <v>13860000</v>
      </c>
      <c r="G37" s="6"/>
      <c r="H37" s="3" t="s">
        <v>886</v>
      </c>
      <c r="I37" s="3"/>
      <c r="J37" s="3" t="s">
        <v>31</v>
      </c>
      <c r="K37" s="3" t="s">
        <v>15</v>
      </c>
      <c r="L37" s="3" t="s">
        <v>16</v>
      </c>
      <c r="M37" s="3" t="s">
        <v>17</v>
      </c>
      <c r="N37" s="3" t="s">
        <v>949</v>
      </c>
    </row>
    <row r="38" spans="1:14" s="2" customFormat="1" ht="13.5" x14ac:dyDescent="0.3">
      <c r="A38" s="3" t="s">
        <v>944</v>
      </c>
      <c r="B38" s="3">
        <v>4</v>
      </c>
      <c r="C38" s="4" t="s">
        <v>950</v>
      </c>
      <c r="D38" s="3" t="s">
        <v>13</v>
      </c>
      <c r="E38" s="4" t="s">
        <v>951</v>
      </c>
      <c r="F38" s="5">
        <v>93810000</v>
      </c>
      <c r="G38" s="6"/>
      <c r="H38" s="3" t="s">
        <v>886</v>
      </c>
      <c r="I38" s="3"/>
      <c r="J38" s="3" t="s">
        <v>14</v>
      </c>
      <c r="K38" s="3" t="s">
        <v>15</v>
      </c>
      <c r="L38" s="3" t="s">
        <v>20</v>
      </c>
      <c r="M38" s="3" t="s">
        <v>19</v>
      </c>
      <c r="N38" s="3" t="s">
        <v>952</v>
      </c>
    </row>
    <row r="39" spans="1:14" s="2" customFormat="1" ht="13.5" x14ac:dyDescent="0.3">
      <c r="A39" s="3" t="s">
        <v>944</v>
      </c>
      <c r="B39" s="3">
        <v>4</v>
      </c>
      <c r="C39" s="4" t="s">
        <v>953</v>
      </c>
      <c r="D39" s="3" t="s">
        <v>13</v>
      </c>
      <c r="E39" s="4" t="s">
        <v>21</v>
      </c>
      <c r="F39" s="5">
        <v>1287112653</v>
      </c>
      <c r="G39" s="6"/>
      <c r="H39" s="3" t="s">
        <v>954</v>
      </c>
      <c r="I39" s="3"/>
      <c r="J39" s="3" t="s">
        <v>14</v>
      </c>
      <c r="K39" s="3" t="s">
        <v>15</v>
      </c>
      <c r="L39" s="3" t="s">
        <v>20</v>
      </c>
      <c r="M39" s="3" t="s">
        <v>19</v>
      </c>
      <c r="N39" s="3" t="s">
        <v>955</v>
      </c>
    </row>
    <row r="40" spans="1:14" s="2" customFormat="1" ht="13.5" x14ac:dyDescent="0.3">
      <c r="A40" s="3" t="s">
        <v>944</v>
      </c>
      <c r="B40" s="3">
        <v>4</v>
      </c>
      <c r="C40" s="4" t="s">
        <v>956</v>
      </c>
      <c r="D40" s="3" t="s">
        <v>13</v>
      </c>
      <c r="E40" s="4" t="s">
        <v>340</v>
      </c>
      <c r="F40" s="5">
        <v>64275750</v>
      </c>
      <c r="G40" s="6"/>
      <c r="H40" s="3" t="s">
        <v>886</v>
      </c>
      <c r="I40" s="3"/>
      <c r="J40" s="3" t="s">
        <v>14</v>
      </c>
      <c r="K40" s="3" t="s">
        <v>15</v>
      </c>
      <c r="L40" s="3" t="s">
        <v>20</v>
      </c>
      <c r="M40" s="3" t="s">
        <v>19</v>
      </c>
      <c r="N40" s="3" t="s">
        <v>957</v>
      </c>
    </row>
    <row r="41" spans="1:14" s="2" customFormat="1" ht="13.5" x14ac:dyDescent="0.3">
      <c r="A41" s="3" t="s">
        <v>944</v>
      </c>
      <c r="B41" s="3">
        <v>4</v>
      </c>
      <c r="C41" s="4" t="s">
        <v>958</v>
      </c>
      <c r="D41" s="3" t="s">
        <v>13</v>
      </c>
      <c r="E41" s="4" t="s">
        <v>30</v>
      </c>
      <c r="F41" s="5">
        <v>9981400</v>
      </c>
      <c r="G41" s="6"/>
      <c r="H41" s="3" t="s">
        <v>886</v>
      </c>
      <c r="I41" s="3"/>
      <c r="J41" s="3" t="s">
        <v>31</v>
      </c>
      <c r="K41" s="3"/>
      <c r="L41" s="3"/>
      <c r="M41" s="3"/>
      <c r="N41" s="3" t="s">
        <v>959</v>
      </c>
    </row>
    <row r="42" spans="1:14" s="2" customFormat="1" ht="13.5" x14ac:dyDescent="0.3">
      <c r="A42" s="3" t="s">
        <v>944</v>
      </c>
      <c r="B42" s="3">
        <v>4</v>
      </c>
      <c r="C42" s="4" t="s">
        <v>960</v>
      </c>
      <c r="D42" s="3" t="s">
        <v>13</v>
      </c>
      <c r="E42" s="4" t="s">
        <v>32</v>
      </c>
      <c r="F42" s="5">
        <v>3227400</v>
      </c>
      <c r="G42" s="6"/>
      <c r="H42" s="3" t="s">
        <v>886</v>
      </c>
      <c r="I42" s="3"/>
      <c r="J42" s="3" t="s">
        <v>31</v>
      </c>
      <c r="K42" s="3"/>
      <c r="L42" s="3"/>
      <c r="M42" s="3"/>
      <c r="N42" s="3" t="s">
        <v>961</v>
      </c>
    </row>
    <row r="43" spans="1:14" s="2" customFormat="1" ht="13.5" x14ac:dyDescent="0.3">
      <c r="A43" s="3" t="s">
        <v>962</v>
      </c>
      <c r="B43" s="3">
        <v>4</v>
      </c>
      <c r="C43" s="4" t="s">
        <v>963</v>
      </c>
      <c r="D43" s="3" t="s">
        <v>13</v>
      </c>
      <c r="E43" s="4" t="s">
        <v>27</v>
      </c>
      <c r="F43" s="5">
        <v>1031243000</v>
      </c>
      <c r="G43" s="6"/>
      <c r="H43" s="3" t="s">
        <v>954</v>
      </c>
      <c r="I43" s="3"/>
      <c r="J43" s="3" t="s">
        <v>14</v>
      </c>
      <c r="K43" s="3" t="s">
        <v>15</v>
      </c>
      <c r="L43" s="3" t="s">
        <v>20</v>
      </c>
      <c r="M43" s="3" t="s">
        <v>19</v>
      </c>
      <c r="N43" s="3" t="s">
        <v>964</v>
      </c>
    </row>
    <row r="44" spans="1:14" s="2" customFormat="1" ht="13.5" x14ac:dyDescent="0.3">
      <c r="A44" s="3" t="s">
        <v>962</v>
      </c>
      <c r="B44" s="3">
        <v>4</v>
      </c>
      <c r="C44" s="4" t="s">
        <v>965</v>
      </c>
      <c r="D44" s="3" t="s">
        <v>13</v>
      </c>
      <c r="E44" s="4" t="s">
        <v>294</v>
      </c>
      <c r="F44" s="5">
        <v>133801800</v>
      </c>
      <c r="G44" s="6"/>
      <c r="H44" s="3" t="s">
        <v>886</v>
      </c>
      <c r="I44" s="3"/>
      <c r="J44" s="3" t="s">
        <v>14</v>
      </c>
      <c r="K44" s="3" t="s">
        <v>15</v>
      </c>
      <c r="L44" s="3" t="s">
        <v>16</v>
      </c>
      <c r="M44" s="3" t="s">
        <v>17</v>
      </c>
      <c r="N44" s="3" t="s">
        <v>966</v>
      </c>
    </row>
    <row r="45" spans="1:14" s="2" customFormat="1" ht="13.5" x14ac:dyDescent="0.3">
      <c r="A45" s="3" t="s">
        <v>962</v>
      </c>
      <c r="B45" s="3">
        <v>4</v>
      </c>
      <c r="C45" s="4" t="s">
        <v>967</v>
      </c>
      <c r="D45" s="3" t="s">
        <v>13</v>
      </c>
      <c r="E45" s="4" t="s">
        <v>40</v>
      </c>
      <c r="F45" s="5">
        <v>6600000</v>
      </c>
      <c r="G45" s="6"/>
      <c r="H45" s="3" t="s">
        <v>886</v>
      </c>
      <c r="I45" s="3"/>
      <c r="J45" s="3" t="s">
        <v>339</v>
      </c>
      <c r="K45" s="3"/>
      <c r="L45" s="3"/>
      <c r="M45" s="3"/>
      <c r="N45" s="3" t="s">
        <v>968</v>
      </c>
    </row>
    <row r="46" spans="1:14" s="2" customFormat="1" ht="13.5" x14ac:dyDescent="0.3">
      <c r="A46" s="7" t="s">
        <v>962</v>
      </c>
      <c r="B46" s="7">
        <v>4</v>
      </c>
      <c r="C46" s="8" t="s">
        <v>969</v>
      </c>
      <c r="D46" s="7" t="s">
        <v>13</v>
      </c>
      <c r="E46" s="4" t="s">
        <v>970</v>
      </c>
      <c r="F46" s="9">
        <v>10956000</v>
      </c>
      <c r="G46" s="10"/>
      <c r="H46" s="7" t="s">
        <v>886</v>
      </c>
      <c r="I46" s="7"/>
      <c r="J46" s="7" t="s">
        <v>339</v>
      </c>
      <c r="K46" s="7"/>
      <c r="L46" s="7"/>
      <c r="M46" s="7"/>
      <c r="N46" s="7" t="s">
        <v>971</v>
      </c>
    </row>
    <row r="47" spans="1:14" s="2" customFormat="1" ht="13.5" x14ac:dyDescent="0.3">
      <c r="A47" s="3" t="s">
        <v>962</v>
      </c>
      <c r="B47" s="3">
        <v>4</v>
      </c>
      <c r="C47" s="4" t="s">
        <v>972</v>
      </c>
      <c r="D47" s="3" t="s">
        <v>13</v>
      </c>
      <c r="E47" s="4" t="s">
        <v>302</v>
      </c>
      <c r="F47" s="5">
        <v>6710000</v>
      </c>
      <c r="G47" s="6"/>
      <c r="H47" s="3" t="s">
        <v>973</v>
      </c>
      <c r="I47" s="3"/>
      <c r="J47" s="3" t="s">
        <v>339</v>
      </c>
      <c r="K47" s="3"/>
      <c r="L47" s="3"/>
      <c r="M47" s="3"/>
      <c r="N47" s="3" t="s">
        <v>974</v>
      </c>
    </row>
    <row r="48" spans="1:14" s="2" customFormat="1" ht="13.5" x14ac:dyDescent="0.3">
      <c r="A48" s="3" t="s">
        <v>975</v>
      </c>
      <c r="B48" s="3">
        <v>4</v>
      </c>
      <c r="C48" s="4" t="s">
        <v>976</v>
      </c>
      <c r="D48" s="3" t="s">
        <v>13</v>
      </c>
      <c r="E48" s="4" t="s">
        <v>33</v>
      </c>
      <c r="F48" s="5">
        <v>601365340</v>
      </c>
      <c r="G48" s="6"/>
      <c r="H48" s="3" t="s">
        <v>954</v>
      </c>
      <c r="I48" s="3"/>
      <c r="J48" s="3" t="s">
        <v>14</v>
      </c>
      <c r="K48" s="3" t="s">
        <v>15</v>
      </c>
      <c r="L48" s="3" t="s">
        <v>20</v>
      </c>
      <c r="M48" s="3" t="s">
        <v>19</v>
      </c>
      <c r="N48" s="3" t="s">
        <v>977</v>
      </c>
    </row>
    <row r="49" spans="1:14" s="2" customFormat="1" ht="13.5" x14ac:dyDescent="0.3">
      <c r="A49" s="3" t="s">
        <v>975</v>
      </c>
      <c r="B49" s="3">
        <v>4</v>
      </c>
      <c r="C49" s="4" t="s">
        <v>978</v>
      </c>
      <c r="D49" s="3" t="s">
        <v>13</v>
      </c>
      <c r="E49" s="4" t="s">
        <v>301</v>
      </c>
      <c r="F49" s="5">
        <v>312076800</v>
      </c>
      <c r="G49" s="6"/>
      <c r="H49" s="3" t="s">
        <v>886</v>
      </c>
      <c r="I49" s="3"/>
      <c r="J49" s="3" t="s">
        <v>14</v>
      </c>
      <c r="K49" s="3" t="s">
        <v>15</v>
      </c>
      <c r="L49" s="3" t="s">
        <v>16</v>
      </c>
      <c r="M49" s="3" t="s">
        <v>17</v>
      </c>
      <c r="N49" s="3" t="s">
        <v>979</v>
      </c>
    </row>
    <row r="50" spans="1:14" s="2" customFormat="1" ht="13.5" x14ac:dyDescent="0.3">
      <c r="A50" s="3" t="s">
        <v>975</v>
      </c>
      <c r="B50" s="3">
        <v>4</v>
      </c>
      <c r="C50" s="4" t="s">
        <v>980</v>
      </c>
      <c r="D50" s="3" t="s">
        <v>13</v>
      </c>
      <c r="E50" s="4" t="s">
        <v>341</v>
      </c>
      <c r="F50" s="5">
        <v>91881240</v>
      </c>
      <c r="G50" s="6"/>
      <c r="H50" s="3" t="s">
        <v>886</v>
      </c>
      <c r="I50" s="3"/>
      <c r="J50" s="3" t="s">
        <v>14</v>
      </c>
      <c r="K50" s="3" t="s">
        <v>15</v>
      </c>
      <c r="L50" s="3" t="s">
        <v>16</v>
      </c>
      <c r="M50" s="3" t="s">
        <v>17</v>
      </c>
      <c r="N50" s="3" t="s">
        <v>981</v>
      </c>
    </row>
    <row r="51" spans="1:14" s="2" customFormat="1" ht="13.5" x14ac:dyDescent="0.3">
      <c r="A51" s="3" t="s">
        <v>975</v>
      </c>
      <c r="B51" s="3">
        <v>4</v>
      </c>
      <c r="C51" s="4" t="s">
        <v>982</v>
      </c>
      <c r="D51" s="3" t="s">
        <v>13</v>
      </c>
      <c r="E51" s="4" t="s">
        <v>28</v>
      </c>
      <c r="F51" s="5">
        <v>86000000</v>
      </c>
      <c r="G51" s="6"/>
      <c r="H51" s="3" t="s">
        <v>886</v>
      </c>
      <c r="I51" s="3"/>
      <c r="J51" s="3" t="s">
        <v>14</v>
      </c>
      <c r="K51" s="3" t="s">
        <v>15</v>
      </c>
      <c r="L51" s="3" t="s">
        <v>16</v>
      </c>
      <c r="M51" s="3" t="s">
        <v>17</v>
      </c>
      <c r="N51" s="3" t="s">
        <v>983</v>
      </c>
    </row>
    <row r="52" spans="1:14" s="2" customFormat="1" ht="13.5" x14ac:dyDescent="0.3">
      <c r="A52" s="3" t="s">
        <v>975</v>
      </c>
      <c r="B52" s="3">
        <v>4</v>
      </c>
      <c r="C52" s="4" t="s">
        <v>984</v>
      </c>
      <c r="D52" s="3" t="s">
        <v>13</v>
      </c>
      <c r="E52" s="4" t="s">
        <v>21</v>
      </c>
      <c r="F52" s="5">
        <v>734102041</v>
      </c>
      <c r="G52" s="6"/>
      <c r="H52" s="3" t="s">
        <v>954</v>
      </c>
      <c r="I52" s="3"/>
      <c r="J52" s="3" t="s">
        <v>14</v>
      </c>
      <c r="K52" s="3" t="s">
        <v>15</v>
      </c>
      <c r="L52" s="3" t="s">
        <v>20</v>
      </c>
      <c r="M52" s="3" t="s">
        <v>19</v>
      </c>
      <c r="N52" s="3" t="s">
        <v>985</v>
      </c>
    </row>
    <row r="53" spans="1:14" s="2" customFormat="1" ht="13.5" x14ac:dyDescent="0.3">
      <c r="A53" s="3" t="s">
        <v>986</v>
      </c>
      <c r="B53" s="3">
        <v>4</v>
      </c>
      <c r="C53" s="4" t="s">
        <v>987</v>
      </c>
      <c r="D53" s="3" t="s">
        <v>13</v>
      </c>
      <c r="E53" s="4" t="s">
        <v>988</v>
      </c>
      <c r="F53" s="5">
        <v>4014000</v>
      </c>
      <c r="G53" s="6"/>
      <c r="H53" s="3" t="s">
        <v>989</v>
      </c>
      <c r="I53" s="3"/>
      <c r="J53" s="3" t="s">
        <v>94</v>
      </c>
      <c r="K53" s="3"/>
      <c r="L53" s="3"/>
      <c r="M53" s="3"/>
      <c r="N53" s="3" t="s">
        <v>990</v>
      </c>
    </row>
    <row r="54" spans="1:14" s="2" customFormat="1" ht="13.5" x14ac:dyDescent="0.3">
      <c r="A54" s="3" t="s">
        <v>923</v>
      </c>
      <c r="B54" s="3">
        <v>4</v>
      </c>
      <c r="C54" s="4" t="s">
        <v>991</v>
      </c>
      <c r="D54" s="3" t="s">
        <v>13</v>
      </c>
      <c r="E54" s="4" t="s">
        <v>992</v>
      </c>
      <c r="F54" s="5">
        <v>4950000</v>
      </c>
      <c r="G54" s="6"/>
      <c r="H54" s="3" t="s">
        <v>993</v>
      </c>
      <c r="I54" s="3"/>
      <c r="J54" s="3" t="s">
        <v>53</v>
      </c>
      <c r="K54" s="3"/>
      <c r="L54" s="3"/>
      <c r="M54" s="3"/>
      <c r="N54" s="3" t="s">
        <v>994</v>
      </c>
    </row>
    <row r="55" spans="1:14" s="2" customFormat="1" ht="13.5" x14ac:dyDescent="0.3">
      <c r="A55" s="3" t="s">
        <v>923</v>
      </c>
      <c r="B55" s="3">
        <v>4</v>
      </c>
      <c r="C55" s="4" t="s">
        <v>995</v>
      </c>
      <c r="D55" s="3" t="s">
        <v>13</v>
      </c>
      <c r="E55" s="4" t="s">
        <v>992</v>
      </c>
      <c r="F55" s="5">
        <v>5390000</v>
      </c>
      <c r="G55" s="6"/>
      <c r="H55" s="3" t="s">
        <v>993</v>
      </c>
      <c r="I55" s="3"/>
      <c r="J55" s="3" t="s">
        <v>53</v>
      </c>
      <c r="K55" s="3"/>
      <c r="L55" s="3"/>
      <c r="M55" s="3"/>
      <c r="N55" s="3" t="s">
        <v>996</v>
      </c>
    </row>
    <row r="56" spans="1:14" s="2" customFormat="1" ht="13.5" x14ac:dyDescent="0.3">
      <c r="A56" s="3" t="s">
        <v>923</v>
      </c>
      <c r="B56" s="3">
        <v>4</v>
      </c>
      <c r="C56" s="4" t="s">
        <v>997</v>
      </c>
      <c r="D56" s="3" t="s">
        <v>13</v>
      </c>
      <c r="E56" s="4" t="s">
        <v>82</v>
      </c>
      <c r="F56" s="5">
        <v>10230000</v>
      </c>
      <c r="G56" s="6"/>
      <c r="H56" s="3" t="s">
        <v>993</v>
      </c>
      <c r="I56" s="3"/>
      <c r="J56" s="3" t="s">
        <v>53</v>
      </c>
      <c r="K56" s="3"/>
      <c r="L56" s="3"/>
      <c r="M56" s="3"/>
      <c r="N56" s="3" t="s">
        <v>998</v>
      </c>
    </row>
    <row r="57" spans="1:14" s="2" customFormat="1" ht="13.5" x14ac:dyDescent="0.3">
      <c r="A57" s="3" t="s">
        <v>923</v>
      </c>
      <c r="B57" s="3">
        <v>4</v>
      </c>
      <c r="C57" s="4" t="s">
        <v>999</v>
      </c>
      <c r="D57" s="3" t="s">
        <v>13</v>
      </c>
      <c r="E57" s="4" t="s">
        <v>57</v>
      </c>
      <c r="F57" s="5">
        <v>7700000</v>
      </c>
      <c r="G57" s="6"/>
      <c r="H57" s="3" t="s">
        <v>993</v>
      </c>
      <c r="I57" s="3"/>
      <c r="J57" s="3" t="s">
        <v>53</v>
      </c>
      <c r="K57" s="3"/>
      <c r="L57" s="3"/>
      <c r="M57" s="3"/>
      <c r="N57" s="3" t="s">
        <v>1000</v>
      </c>
    </row>
    <row r="58" spans="1:14" s="2" customFormat="1" ht="13.5" x14ac:dyDescent="0.3">
      <c r="A58" s="3" t="s">
        <v>923</v>
      </c>
      <c r="B58" s="3">
        <v>4</v>
      </c>
      <c r="C58" s="4" t="s">
        <v>1001</v>
      </c>
      <c r="D58" s="3" t="s">
        <v>46</v>
      </c>
      <c r="E58" s="4" t="s">
        <v>1002</v>
      </c>
      <c r="F58" s="5">
        <v>35410000</v>
      </c>
      <c r="G58" s="6"/>
      <c r="H58" s="3" t="s">
        <v>993</v>
      </c>
      <c r="I58" s="3"/>
      <c r="J58" s="3" t="s">
        <v>53</v>
      </c>
      <c r="K58" s="3" t="s">
        <v>15</v>
      </c>
      <c r="L58" s="3" t="s">
        <v>18</v>
      </c>
      <c r="M58" s="3" t="s">
        <v>19</v>
      </c>
      <c r="N58" s="3" t="s">
        <v>1003</v>
      </c>
    </row>
    <row r="59" spans="1:14" s="2" customFormat="1" ht="13.5" x14ac:dyDescent="0.3">
      <c r="A59" s="3" t="s">
        <v>1004</v>
      </c>
      <c r="B59" s="3">
        <v>4</v>
      </c>
      <c r="C59" s="4" t="s">
        <v>1005</v>
      </c>
      <c r="D59" s="3" t="s">
        <v>13</v>
      </c>
      <c r="E59" s="4" t="s">
        <v>1006</v>
      </c>
      <c r="F59" s="5">
        <v>10208000</v>
      </c>
      <c r="G59" s="6"/>
      <c r="H59" s="3" t="s">
        <v>1007</v>
      </c>
      <c r="I59" s="3"/>
      <c r="J59" s="3" t="s">
        <v>53</v>
      </c>
      <c r="K59" s="3"/>
      <c r="L59" s="3"/>
      <c r="M59" s="3"/>
      <c r="N59" s="3" t="s">
        <v>1008</v>
      </c>
    </row>
    <row r="60" spans="1:14" s="2" customFormat="1" ht="13.5" x14ac:dyDescent="0.3">
      <c r="A60" s="3" t="s">
        <v>1009</v>
      </c>
      <c r="B60" s="3">
        <v>4</v>
      </c>
      <c r="C60" s="4" t="s">
        <v>1010</v>
      </c>
      <c r="D60" s="3" t="s">
        <v>13</v>
      </c>
      <c r="E60" s="4" t="s">
        <v>1011</v>
      </c>
      <c r="F60" s="5">
        <v>472326000</v>
      </c>
      <c r="G60" s="6"/>
      <c r="H60" s="3" t="s">
        <v>886</v>
      </c>
      <c r="I60" s="3"/>
      <c r="J60" s="3" t="s">
        <v>14</v>
      </c>
      <c r="K60" s="3" t="s">
        <v>15</v>
      </c>
      <c r="L60" s="3" t="s">
        <v>20</v>
      </c>
      <c r="M60" s="3" t="s">
        <v>19</v>
      </c>
      <c r="N60" s="3" t="s">
        <v>1012</v>
      </c>
    </row>
    <row r="61" spans="1:14" s="2" customFormat="1" ht="13.5" x14ac:dyDescent="0.3">
      <c r="A61" s="3" t="s">
        <v>1009</v>
      </c>
      <c r="B61" s="3">
        <v>4</v>
      </c>
      <c r="C61" s="4" t="s">
        <v>1013</v>
      </c>
      <c r="D61" s="3" t="s">
        <v>13</v>
      </c>
      <c r="E61" s="4" t="s">
        <v>351</v>
      </c>
      <c r="F61" s="5">
        <v>303272640</v>
      </c>
      <c r="G61" s="6"/>
      <c r="H61" s="3" t="s">
        <v>1014</v>
      </c>
      <c r="I61" s="3"/>
      <c r="J61" s="3" t="s">
        <v>14</v>
      </c>
      <c r="K61" s="3" t="s">
        <v>23</v>
      </c>
      <c r="L61" s="3" t="s">
        <v>16</v>
      </c>
      <c r="M61" s="3" t="s">
        <v>17</v>
      </c>
      <c r="N61" s="3" t="s">
        <v>1015</v>
      </c>
    </row>
    <row r="62" spans="1:14" s="2" customFormat="1" ht="13.5" x14ac:dyDescent="0.3">
      <c r="A62" s="3" t="s">
        <v>1009</v>
      </c>
      <c r="B62" s="3">
        <v>4</v>
      </c>
      <c r="C62" s="4" t="s">
        <v>1016</v>
      </c>
      <c r="D62" s="3" t="s">
        <v>13</v>
      </c>
      <c r="E62" s="4" t="s">
        <v>351</v>
      </c>
      <c r="F62" s="5">
        <v>190819200</v>
      </c>
      <c r="G62" s="6"/>
      <c r="H62" s="3" t="s">
        <v>1014</v>
      </c>
      <c r="I62" s="3"/>
      <c r="J62" s="3" t="s">
        <v>14</v>
      </c>
      <c r="K62" s="3" t="s">
        <v>23</v>
      </c>
      <c r="L62" s="3" t="s">
        <v>16</v>
      </c>
      <c r="M62" s="3" t="s">
        <v>17</v>
      </c>
      <c r="N62" s="3" t="s">
        <v>1017</v>
      </c>
    </row>
    <row r="63" spans="1:14" s="2" customFormat="1" ht="13.5" x14ac:dyDescent="0.3">
      <c r="A63" s="3" t="s">
        <v>1009</v>
      </c>
      <c r="B63" s="3">
        <v>4</v>
      </c>
      <c r="C63" s="4" t="s">
        <v>1018</v>
      </c>
      <c r="D63" s="3" t="s">
        <v>13</v>
      </c>
      <c r="E63" s="4" t="s">
        <v>50</v>
      </c>
      <c r="F63" s="5">
        <v>38000000</v>
      </c>
      <c r="G63" s="6"/>
      <c r="H63" s="3" t="s">
        <v>886</v>
      </c>
      <c r="I63" s="3"/>
      <c r="J63" s="3" t="s">
        <v>14</v>
      </c>
      <c r="K63" s="3" t="s">
        <v>15</v>
      </c>
      <c r="L63" s="3" t="s">
        <v>16</v>
      </c>
      <c r="M63" s="3" t="s">
        <v>17</v>
      </c>
      <c r="N63" s="3" t="s">
        <v>1019</v>
      </c>
    </row>
    <row r="64" spans="1:14" s="2" customFormat="1" ht="13.5" x14ac:dyDescent="0.3">
      <c r="A64" s="3" t="s">
        <v>1009</v>
      </c>
      <c r="B64" s="3">
        <v>4</v>
      </c>
      <c r="C64" s="4" t="s">
        <v>1020</v>
      </c>
      <c r="D64" s="3" t="s">
        <v>13</v>
      </c>
      <c r="E64" s="4" t="s">
        <v>278</v>
      </c>
      <c r="F64" s="5">
        <v>9559000</v>
      </c>
      <c r="G64" s="6"/>
      <c r="H64" s="3" t="s">
        <v>1021</v>
      </c>
      <c r="I64" s="3"/>
      <c r="J64" s="3" t="s">
        <v>53</v>
      </c>
      <c r="K64" s="3"/>
      <c r="L64" s="3"/>
      <c r="M64" s="3"/>
      <c r="N64" s="3" t="s">
        <v>1022</v>
      </c>
    </row>
    <row r="65" spans="1:14" s="2" customFormat="1" ht="13.5" x14ac:dyDescent="0.3">
      <c r="A65" s="3" t="s">
        <v>1009</v>
      </c>
      <c r="B65" s="3">
        <v>4</v>
      </c>
      <c r="C65" s="4" t="s">
        <v>1023</v>
      </c>
      <c r="D65" s="3" t="s">
        <v>13</v>
      </c>
      <c r="E65" s="4" t="s">
        <v>108</v>
      </c>
      <c r="F65" s="5">
        <v>10890000</v>
      </c>
      <c r="G65" s="6"/>
      <c r="H65" s="3" t="s">
        <v>1021</v>
      </c>
      <c r="I65" s="3"/>
      <c r="J65" s="3" t="s">
        <v>48</v>
      </c>
      <c r="K65" s="3"/>
      <c r="L65" s="3"/>
      <c r="M65" s="3"/>
      <c r="N65" s="3" t="s">
        <v>1024</v>
      </c>
    </row>
    <row r="66" spans="1:14" s="2" customFormat="1" ht="13.5" x14ac:dyDescent="0.3">
      <c r="A66" s="3" t="s">
        <v>1009</v>
      </c>
      <c r="B66" s="3">
        <v>4</v>
      </c>
      <c r="C66" s="4" t="s">
        <v>1025</v>
      </c>
      <c r="D66" s="3" t="s">
        <v>13</v>
      </c>
      <c r="E66" s="4" t="s">
        <v>350</v>
      </c>
      <c r="F66" s="5">
        <v>9966000</v>
      </c>
      <c r="G66" s="6"/>
      <c r="H66" s="3" t="s">
        <v>1021</v>
      </c>
      <c r="I66" s="3"/>
      <c r="J66" s="3" t="s">
        <v>53</v>
      </c>
      <c r="K66" s="3"/>
      <c r="L66" s="3"/>
      <c r="M66" s="3"/>
      <c r="N66" s="3" t="s">
        <v>1026</v>
      </c>
    </row>
    <row r="67" spans="1:14" s="2" customFormat="1" ht="13.5" x14ac:dyDescent="0.3">
      <c r="A67" s="3" t="s">
        <v>1027</v>
      </c>
      <c r="B67" s="3">
        <v>4</v>
      </c>
      <c r="C67" s="4" t="s">
        <v>1028</v>
      </c>
      <c r="D67" s="3" t="s">
        <v>13</v>
      </c>
      <c r="E67" s="4" t="s">
        <v>296</v>
      </c>
      <c r="F67" s="5">
        <v>16390682000</v>
      </c>
      <c r="G67" s="6"/>
      <c r="H67" s="3" t="s">
        <v>886</v>
      </c>
      <c r="I67" s="3"/>
      <c r="J67" s="3" t="s">
        <v>14</v>
      </c>
      <c r="K67" s="3"/>
      <c r="L67" s="3"/>
      <c r="M67" s="3"/>
      <c r="N67" s="3" t="s">
        <v>1029</v>
      </c>
    </row>
    <row r="68" spans="1:14" s="2" customFormat="1" ht="13.5" x14ac:dyDescent="0.3">
      <c r="A68" s="3" t="s">
        <v>1027</v>
      </c>
      <c r="B68" s="3">
        <v>4</v>
      </c>
      <c r="C68" s="4" t="s">
        <v>345</v>
      </c>
      <c r="D68" s="3" t="s">
        <v>13</v>
      </c>
      <c r="E68" s="4" t="s">
        <v>346</v>
      </c>
      <c r="F68" s="5">
        <v>8266000</v>
      </c>
      <c r="G68" s="6"/>
      <c r="H68" s="3" t="s">
        <v>1030</v>
      </c>
      <c r="I68" s="3"/>
      <c r="J68" s="3" t="s">
        <v>31</v>
      </c>
      <c r="K68" s="3"/>
      <c r="L68" s="3"/>
      <c r="M68" s="3"/>
      <c r="N68" s="3" t="s">
        <v>1031</v>
      </c>
    </row>
    <row r="69" spans="1:14" s="2" customFormat="1" ht="13.5" x14ac:dyDescent="0.3">
      <c r="A69" s="3" t="s">
        <v>1032</v>
      </c>
      <c r="B69" s="3">
        <v>4</v>
      </c>
      <c r="C69" s="4" t="s">
        <v>1033</v>
      </c>
      <c r="D69" s="3" t="s">
        <v>13</v>
      </c>
      <c r="E69" s="4" t="s">
        <v>278</v>
      </c>
      <c r="F69" s="5">
        <v>10593000</v>
      </c>
      <c r="G69" s="6"/>
      <c r="H69" s="3" t="s">
        <v>1034</v>
      </c>
      <c r="I69" s="3"/>
      <c r="J69" s="3" t="s">
        <v>53</v>
      </c>
      <c r="K69" s="3"/>
      <c r="L69" s="3"/>
      <c r="M69" s="3"/>
      <c r="N69" s="3" t="s">
        <v>1035</v>
      </c>
    </row>
    <row r="70" spans="1:14" s="2" customFormat="1" ht="13.5" x14ac:dyDescent="0.3">
      <c r="A70" s="3" t="s">
        <v>1032</v>
      </c>
      <c r="B70" s="3">
        <v>4</v>
      </c>
      <c r="C70" s="4" t="s">
        <v>1036</v>
      </c>
      <c r="D70" s="3" t="s">
        <v>13</v>
      </c>
      <c r="E70" s="4" t="s">
        <v>1037</v>
      </c>
      <c r="F70" s="5">
        <v>9548000</v>
      </c>
      <c r="G70" s="6"/>
      <c r="H70" s="3" t="s">
        <v>1034</v>
      </c>
      <c r="I70" s="3"/>
      <c r="J70" s="3" t="s">
        <v>53</v>
      </c>
      <c r="K70" s="3"/>
      <c r="L70" s="3"/>
      <c r="M70" s="3"/>
      <c r="N70" s="3" t="s">
        <v>1038</v>
      </c>
    </row>
    <row r="71" spans="1:14" s="2" customFormat="1" ht="13.5" x14ac:dyDescent="0.3">
      <c r="A71" s="3" t="s">
        <v>1039</v>
      </c>
      <c r="B71" s="3">
        <v>4</v>
      </c>
      <c r="C71" s="4" t="s">
        <v>1040</v>
      </c>
      <c r="D71" s="3" t="s">
        <v>13</v>
      </c>
      <c r="E71" s="4" t="s">
        <v>1041</v>
      </c>
      <c r="F71" s="5">
        <v>28143500</v>
      </c>
      <c r="G71" s="6"/>
      <c r="H71" s="3" t="s">
        <v>1042</v>
      </c>
      <c r="I71" s="3"/>
      <c r="J71" s="3" t="s">
        <v>94</v>
      </c>
      <c r="K71" s="3"/>
      <c r="L71" s="3"/>
      <c r="M71" s="3"/>
      <c r="N71" s="3" t="s">
        <v>1043</v>
      </c>
    </row>
    <row r="72" spans="1:14" s="2" customFormat="1" ht="13.5" x14ac:dyDescent="0.3">
      <c r="A72" s="3" t="s">
        <v>1039</v>
      </c>
      <c r="B72" s="3">
        <v>4</v>
      </c>
      <c r="C72" s="4" t="s">
        <v>1044</v>
      </c>
      <c r="D72" s="3" t="s">
        <v>13</v>
      </c>
      <c r="E72" s="4" t="s">
        <v>1045</v>
      </c>
      <c r="F72" s="5">
        <v>10890000</v>
      </c>
      <c r="G72" s="6"/>
      <c r="H72" s="3" t="s">
        <v>1046</v>
      </c>
      <c r="I72" s="3"/>
      <c r="J72" s="3" t="s">
        <v>26</v>
      </c>
      <c r="K72" s="3"/>
      <c r="L72" s="3"/>
      <c r="M72" s="3"/>
      <c r="N72" s="3" t="s">
        <v>1047</v>
      </c>
    </row>
    <row r="73" spans="1:14" s="2" customFormat="1" ht="13.5" x14ac:dyDescent="0.3">
      <c r="A73" s="3" t="s">
        <v>1039</v>
      </c>
      <c r="B73" s="3">
        <v>4</v>
      </c>
      <c r="C73" s="4" t="s">
        <v>1048</v>
      </c>
      <c r="D73" s="3" t="s">
        <v>13</v>
      </c>
      <c r="E73" s="4" t="s">
        <v>291</v>
      </c>
      <c r="F73" s="5">
        <v>30030000</v>
      </c>
      <c r="G73" s="6"/>
      <c r="H73" s="3" t="s">
        <v>1049</v>
      </c>
      <c r="I73" s="3"/>
      <c r="J73" s="3" t="s">
        <v>26</v>
      </c>
      <c r="K73" s="3" t="s">
        <v>15</v>
      </c>
      <c r="L73" s="3" t="s">
        <v>16</v>
      </c>
      <c r="M73" s="3" t="s">
        <v>17</v>
      </c>
      <c r="N73" s="3" t="s">
        <v>1050</v>
      </c>
    </row>
    <row r="74" spans="1:14" s="2" customFormat="1" ht="13.5" x14ac:dyDescent="0.3">
      <c r="A74" s="3" t="s">
        <v>1039</v>
      </c>
      <c r="B74" s="3">
        <v>4</v>
      </c>
      <c r="C74" s="4" t="s">
        <v>1051</v>
      </c>
      <c r="D74" s="3" t="s">
        <v>13</v>
      </c>
      <c r="E74" s="4" t="s">
        <v>45</v>
      </c>
      <c r="F74" s="5">
        <v>127296000</v>
      </c>
      <c r="G74" s="6"/>
      <c r="H74" s="3" t="s">
        <v>886</v>
      </c>
      <c r="I74" s="3"/>
      <c r="J74" s="3" t="s">
        <v>14</v>
      </c>
      <c r="K74" s="3" t="s">
        <v>15</v>
      </c>
      <c r="L74" s="3" t="s">
        <v>20</v>
      </c>
      <c r="M74" s="3" t="s">
        <v>19</v>
      </c>
      <c r="N74" s="3" t="s">
        <v>1052</v>
      </c>
    </row>
    <row r="75" spans="1:14" s="2" customFormat="1" ht="13.5" x14ac:dyDescent="0.3">
      <c r="A75" s="3" t="s">
        <v>1039</v>
      </c>
      <c r="B75" s="3">
        <v>4</v>
      </c>
      <c r="C75" s="4" t="s">
        <v>1053</v>
      </c>
      <c r="D75" s="3" t="s">
        <v>13</v>
      </c>
      <c r="E75" s="4" t="s">
        <v>1054</v>
      </c>
      <c r="F75" s="5">
        <v>59000000</v>
      </c>
      <c r="G75" s="6"/>
      <c r="H75" s="3" t="s">
        <v>1055</v>
      </c>
      <c r="I75" s="3"/>
      <c r="J75" s="3" t="s">
        <v>14</v>
      </c>
      <c r="K75" s="3" t="s">
        <v>25</v>
      </c>
      <c r="L75" s="3" t="s">
        <v>20</v>
      </c>
      <c r="M75" s="3" t="s">
        <v>19</v>
      </c>
      <c r="N75" s="3" t="s">
        <v>1056</v>
      </c>
    </row>
    <row r="76" spans="1:14" s="2" customFormat="1" ht="13.5" x14ac:dyDescent="0.3">
      <c r="A76" s="3" t="s">
        <v>1039</v>
      </c>
      <c r="B76" s="3">
        <v>4</v>
      </c>
      <c r="C76" s="4" t="s">
        <v>1057</v>
      </c>
      <c r="D76" s="3" t="s">
        <v>13</v>
      </c>
      <c r="E76" s="4" t="s">
        <v>286</v>
      </c>
      <c r="F76" s="5">
        <v>592307691</v>
      </c>
      <c r="G76" s="6"/>
      <c r="H76" s="3" t="s">
        <v>1058</v>
      </c>
      <c r="I76" s="3"/>
      <c r="J76" s="3" t="s">
        <v>14</v>
      </c>
      <c r="K76" s="3" t="s">
        <v>15</v>
      </c>
      <c r="L76" s="3" t="s">
        <v>16</v>
      </c>
      <c r="M76" s="3" t="s">
        <v>17</v>
      </c>
      <c r="N76" s="3" t="s">
        <v>1059</v>
      </c>
    </row>
    <row r="77" spans="1:14" s="2" customFormat="1" ht="13.5" x14ac:dyDescent="0.3">
      <c r="A77" s="3" t="s">
        <v>1060</v>
      </c>
      <c r="B77" s="3">
        <v>4</v>
      </c>
      <c r="C77" s="4" t="s">
        <v>1061</v>
      </c>
      <c r="D77" s="3" t="s">
        <v>13</v>
      </c>
      <c r="E77" s="4" t="s">
        <v>291</v>
      </c>
      <c r="F77" s="5">
        <v>31400000</v>
      </c>
      <c r="G77" s="6"/>
      <c r="H77" s="3" t="s">
        <v>1062</v>
      </c>
      <c r="I77" s="3"/>
      <c r="J77" s="3" t="s">
        <v>26</v>
      </c>
      <c r="K77" s="3" t="s">
        <v>15</v>
      </c>
      <c r="L77" s="3" t="s">
        <v>16</v>
      </c>
      <c r="M77" s="3" t="s">
        <v>17</v>
      </c>
      <c r="N77" s="3" t="s">
        <v>1063</v>
      </c>
    </row>
    <row r="78" spans="1:14" s="2" customFormat="1" ht="13.5" x14ac:dyDescent="0.3">
      <c r="A78" s="3" t="s">
        <v>1064</v>
      </c>
      <c r="B78" s="3">
        <v>4</v>
      </c>
      <c r="C78" s="4" t="s">
        <v>1065</v>
      </c>
      <c r="D78" s="3" t="s">
        <v>13</v>
      </c>
      <c r="E78" s="4" t="s">
        <v>1066</v>
      </c>
      <c r="F78" s="5">
        <v>41900000</v>
      </c>
      <c r="G78" s="6"/>
      <c r="H78" s="3" t="s">
        <v>1067</v>
      </c>
      <c r="I78" s="3"/>
      <c r="J78" s="3" t="s">
        <v>48</v>
      </c>
      <c r="K78" s="3" t="s">
        <v>24</v>
      </c>
      <c r="L78" s="3" t="s">
        <v>16</v>
      </c>
      <c r="M78" s="3" t="s">
        <v>17</v>
      </c>
      <c r="N78" s="3" t="s">
        <v>1068</v>
      </c>
    </row>
    <row r="79" spans="1:14" s="2" customFormat="1" ht="13.5" x14ac:dyDescent="0.3">
      <c r="A79" s="3" t="s">
        <v>1064</v>
      </c>
      <c r="B79" s="3">
        <v>4</v>
      </c>
      <c r="C79" s="4" t="s">
        <v>1069</v>
      </c>
      <c r="D79" s="3" t="s">
        <v>13</v>
      </c>
      <c r="E79" s="4" t="s">
        <v>1070</v>
      </c>
      <c r="F79" s="5">
        <v>59272500</v>
      </c>
      <c r="G79" s="6"/>
      <c r="H79" s="3" t="s">
        <v>886</v>
      </c>
      <c r="I79" s="3"/>
      <c r="J79" s="3" t="s">
        <v>14</v>
      </c>
      <c r="K79" s="3" t="s">
        <v>25</v>
      </c>
      <c r="L79" s="3" t="s">
        <v>38</v>
      </c>
      <c r="M79" s="3" t="s">
        <v>39</v>
      </c>
      <c r="N79" s="3" t="s">
        <v>1071</v>
      </c>
    </row>
    <row r="80" spans="1:14" s="2" customFormat="1" ht="13.5" x14ac:dyDescent="0.3">
      <c r="A80" s="3" t="s">
        <v>1064</v>
      </c>
      <c r="B80" s="3">
        <v>4</v>
      </c>
      <c r="C80" s="4" t="s">
        <v>1072</v>
      </c>
      <c r="D80" s="3" t="s">
        <v>13</v>
      </c>
      <c r="E80" s="4" t="s">
        <v>365</v>
      </c>
      <c r="F80" s="5">
        <v>58800000</v>
      </c>
      <c r="G80" s="6"/>
      <c r="H80" s="3" t="s">
        <v>886</v>
      </c>
      <c r="I80" s="3"/>
      <c r="J80" s="3" t="s">
        <v>14</v>
      </c>
      <c r="K80" s="3" t="s">
        <v>15</v>
      </c>
      <c r="L80" s="3" t="s">
        <v>20</v>
      </c>
      <c r="M80" s="3" t="s">
        <v>19</v>
      </c>
      <c r="N80" s="3" t="s">
        <v>1073</v>
      </c>
    </row>
    <row r="81" spans="1:14" s="2" customFormat="1" ht="13.5" x14ac:dyDescent="0.3">
      <c r="A81" s="3" t="s">
        <v>1064</v>
      </c>
      <c r="B81" s="3">
        <v>4</v>
      </c>
      <c r="C81" s="4" t="s">
        <v>1074</v>
      </c>
      <c r="D81" s="3" t="s">
        <v>13</v>
      </c>
      <c r="E81" s="4" t="s">
        <v>1075</v>
      </c>
      <c r="F81" s="5">
        <v>148196000</v>
      </c>
      <c r="G81" s="6"/>
      <c r="H81" s="3" t="s">
        <v>1076</v>
      </c>
      <c r="I81" s="3"/>
      <c r="J81" s="3" t="s">
        <v>14</v>
      </c>
      <c r="K81" s="3" t="s">
        <v>25</v>
      </c>
      <c r="L81" s="3" t="s">
        <v>18</v>
      </c>
      <c r="M81" s="3" t="s">
        <v>19</v>
      </c>
      <c r="N81" s="3" t="s">
        <v>1077</v>
      </c>
    </row>
    <row r="82" spans="1:14" s="2" customFormat="1" ht="13.5" x14ac:dyDescent="0.3">
      <c r="A82" s="3" t="s">
        <v>1064</v>
      </c>
      <c r="B82" s="3">
        <v>4</v>
      </c>
      <c r="C82" s="4" t="s">
        <v>1078</v>
      </c>
      <c r="D82" s="3" t="s">
        <v>13</v>
      </c>
      <c r="E82" s="4" t="s">
        <v>276</v>
      </c>
      <c r="F82" s="5">
        <v>142846593</v>
      </c>
      <c r="G82" s="6"/>
      <c r="H82" s="3" t="s">
        <v>1079</v>
      </c>
      <c r="I82" s="3"/>
      <c r="J82" s="3" t="s">
        <v>14</v>
      </c>
      <c r="K82" s="3" t="s">
        <v>15</v>
      </c>
      <c r="L82" s="3" t="s">
        <v>16</v>
      </c>
      <c r="M82" s="3" t="s">
        <v>17</v>
      </c>
      <c r="N82" s="3" t="s">
        <v>1080</v>
      </c>
    </row>
    <row r="83" spans="1:14" s="2" customFormat="1" ht="13.5" x14ac:dyDescent="0.3">
      <c r="A83" s="3" t="s">
        <v>1081</v>
      </c>
      <c r="B83" s="3">
        <v>4</v>
      </c>
      <c r="C83" s="4" t="s">
        <v>1082</v>
      </c>
      <c r="D83" s="3" t="s">
        <v>13</v>
      </c>
      <c r="E83" s="4" t="s">
        <v>1083</v>
      </c>
      <c r="F83" s="5">
        <v>20220750</v>
      </c>
      <c r="G83" s="6"/>
      <c r="H83" s="3" t="s">
        <v>1084</v>
      </c>
      <c r="I83" s="3"/>
      <c r="J83" s="3" t="s">
        <v>48</v>
      </c>
      <c r="K83" s="3" t="s">
        <v>25</v>
      </c>
      <c r="L83" s="3" t="s">
        <v>16</v>
      </c>
      <c r="M83" s="3" t="s">
        <v>17</v>
      </c>
      <c r="N83" s="3" t="s">
        <v>1085</v>
      </c>
    </row>
    <row r="84" spans="1:14" s="2" customFormat="1" ht="13.5" x14ac:dyDescent="0.3">
      <c r="A84" s="3" t="s">
        <v>1081</v>
      </c>
      <c r="B84" s="3">
        <v>4</v>
      </c>
      <c r="C84" s="4" t="s">
        <v>1086</v>
      </c>
      <c r="D84" s="3" t="s">
        <v>13</v>
      </c>
      <c r="E84" s="4" t="s">
        <v>300</v>
      </c>
      <c r="F84" s="5">
        <v>95212400</v>
      </c>
      <c r="G84" s="6"/>
      <c r="H84" s="3" t="s">
        <v>886</v>
      </c>
      <c r="I84" s="3"/>
      <c r="J84" s="3" t="s">
        <v>14</v>
      </c>
      <c r="K84" s="3" t="s">
        <v>15</v>
      </c>
      <c r="L84" s="3" t="s">
        <v>20</v>
      </c>
      <c r="M84" s="3" t="s">
        <v>19</v>
      </c>
      <c r="N84" s="3" t="s">
        <v>1087</v>
      </c>
    </row>
    <row r="85" spans="1:14" s="2" customFormat="1" ht="13.5" x14ac:dyDescent="0.3">
      <c r="A85" s="3" t="s">
        <v>1088</v>
      </c>
      <c r="B85" s="3">
        <v>4</v>
      </c>
      <c r="C85" s="4" t="s">
        <v>1089</v>
      </c>
      <c r="D85" s="3" t="s">
        <v>13</v>
      </c>
      <c r="E85" s="4" t="s">
        <v>1090</v>
      </c>
      <c r="F85" s="5">
        <v>53700000</v>
      </c>
      <c r="G85" s="6"/>
      <c r="H85" s="3" t="s">
        <v>1091</v>
      </c>
      <c r="I85" s="3"/>
      <c r="J85" s="3" t="s">
        <v>48</v>
      </c>
      <c r="K85" s="3" t="s">
        <v>23</v>
      </c>
      <c r="L85" s="3" t="s">
        <v>16</v>
      </c>
      <c r="M85" s="3" t="s">
        <v>17</v>
      </c>
      <c r="N85" s="3" t="s">
        <v>1092</v>
      </c>
    </row>
    <row r="86" spans="1:14" s="2" customFormat="1" ht="13.5" x14ac:dyDescent="0.3">
      <c r="A86" s="3" t="s">
        <v>1088</v>
      </c>
      <c r="B86" s="3">
        <v>4</v>
      </c>
      <c r="C86" s="4" t="s">
        <v>1093</v>
      </c>
      <c r="D86" s="3" t="s">
        <v>13</v>
      </c>
      <c r="E86" s="4" t="s">
        <v>293</v>
      </c>
      <c r="F86" s="5">
        <v>26643375</v>
      </c>
      <c r="G86" s="6"/>
      <c r="H86" s="3" t="s">
        <v>1094</v>
      </c>
      <c r="I86" s="3"/>
      <c r="J86" s="3" t="s">
        <v>79</v>
      </c>
      <c r="K86" s="3" t="s">
        <v>24</v>
      </c>
      <c r="L86" s="3" t="s">
        <v>16</v>
      </c>
      <c r="M86" s="3" t="s">
        <v>17</v>
      </c>
      <c r="N86" s="3" t="s">
        <v>1095</v>
      </c>
    </row>
    <row r="87" spans="1:14" s="2" customFormat="1" ht="13.5" x14ac:dyDescent="0.3">
      <c r="A87" s="3" t="s">
        <v>1096</v>
      </c>
      <c r="B87" s="3">
        <v>4</v>
      </c>
      <c r="C87" s="4" t="s">
        <v>1097</v>
      </c>
      <c r="D87" s="3" t="s">
        <v>13</v>
      </c>
      <c r="E87" s="4" t="s">
        <v>108</v>
      </c>
      <c r="F87" s="5">
        <v>10890000</v>
      </c>
      <c r="G87" s="6"/>
      <c r="H87" s="3" t="s">
        <v>1098</v>
      </c>
      <c r="I87" s="3"/>
      <c r="J87" s="3" t="s">
        <v>48</v>
      </c>
      <c r="K87" s="3"/>
      <c r="L87" s="3"/>
      <c r="M87" s="3"/>
      <c r="N87" s="3" t="s">
        <v>1099</v>
      </c>
    </row>
    <row r="88" spans="1:14" s="2" customFormat="1" ht="13.5" x14ac:dyDescent="0.3">
      <c r="A88" s="3" t="s">
        <v>1100</v>
      </c>
      <c r="B88" s="3">
        <v>4</v>
      </c>
      <c r="C88" s="4" t="s">
        <v>1101</v>
      </c>
      <c r="D88" s="3" t="s">
        <v>13</v>
      </c>
      <c r="E88" s="4" t="s">
        <v>1102</v>
      </c>
      <c r="F88" s="5">
        <v>75339658</v>
      </c>
      <c r="G88" s="6"/>
      <c r="H88" s="3" t="s">
        <v>1103</v>
      </c>
      <c r="I88" s="3"/>
      <c r="J88" s="3" t="s">
        <v>37</v>
      </c>
      <c r="K88" s="3" t="s">
        <v>23</v>
      </c>
      <c r="L88" s="3" t="s">
        <v>20</v>
      </c>
      <c r="M88" s="3" t="s">
        <v>19</v>
      </c>
      <c r="N88" s="3" t="s">
        <v>1104</v>
      </c>
    </row>
    <row r="89" spans="1:14" s="2" customFormat="1" ht="13.5" x14ac:dyDescent="0.3">
      <c r="A89" s="3" t="s">
        <v>1105</v>
      </c>
      <c r="B89" s="3">
        <v>4</v>
      </c>
      <c r="C89" s="4" t="s">
        <v>1106</v>
      </c>
      <c r="D89" s="3" t="s">
        <v>13</v>
      </c>
      <c r="E89" s="4" t="s">
        <v>80</v>
      </c>
      <c r="F89" s="5">
        <v>355633000</v>
      </c>
      <c r="G89" s="6"/>
      <c r="H89" s="3" t="s">
        <v>1107</v>
      </c>
      <c r="I89" s="3"/>
      <c r="J89" s="3" t="s">
        <v>14</v>
      </c>
      <c r="K89" s="3" t="s">
        <v>15</v>
      </c>
      <c r="L89" s="3" t="s">
        <v>20</v>
      </c>
      <c r="M89" s="3" t="s">
        <v>19</v>
      </c>
      <c r="N89" s="3" t="s">
        <v>1108</v>
      </c>
    </row>
    <row r="90" spans="1:14" s="2" customFormat="1" ht="13.5" x14ac:dyDescent="0.3">
      <c r="A90" s="3" t="s">
        <v>1109</v>
      </c>
      <c r="B90" s="3">
        <v>4</v>
      </c>
      <c r="C90" s="4" t="s">
        <v>1110</v>
      </c>
      <c r="D90" s="3" t="s">
        <v>13</v>
      </c>
      <c r="E90" s="4" t="s">
        <v>1111</v>
      </c>
      <c r="F90" s="5">
        <v>30801440</v>
      </c>
      <c r="G90" s="6"/>
      <c r="H90" s="3" t="s">
        <v>1112</v>
      </c>
      <c r="I90" s="3"/>
      <c r="J90" s="3" t="s">
        <v>53</v>
      </c>
      <c r="K90" s="3" t="s">
        <v>23</v>
      </c>
      <c r="L90" s="3" t="s">
        <v>20</v>
      </c>
      <c r="M90" s="3" t="s">
        <v>19</v>
      </c>
      <c r="N90" s="3" t="s">
        <v>1113</v>
      </c>
    </row>
    <row r="91" spans="1:14" s="2" customFormat="1" ht="13.5" x14ac:dyDescent="0.3">
      <c r="A91" s="3" t="s">
        <v>1114</v>
      </c>
      <c r="B91" s="3">
        <v>4</v>
      </c>
      <c r="C91" s="4" t="s">
        <v>1115</v>
      </c>
      <c r="D91" s="3" t="s">
        <v>13</v>
      </c>
      <c r="E91" s="4" t="s">
        <v>1116</v>
      </c>
      <c r="F91" s="5">
        <v>6204000</v>
      </c>
      <c r="G91" s="6"/>
      <c r="H91" s="3" t="s">
        <v>1117</v>
      </c>
      <c r="I91" s="3"/>
      <c r="J91" s="3" t="s">
        <v>53</v>
      </c>
      <c r="K91" s="3"/>
      <c r="L91" s="3"/>
      <c r="M91" s="3"/>
      <c r="N91" s="3" t="s">
        <v>1118</v>
      </c>
    </row>
    <row r="92" spans="1:14" s="2" customFormat="1" ht="13.5" x14ac:dyDescent="0.3">
      <c r="A92" s="3" t="s">
        <v>1114</v>
      </c>
      <c r="B92" s="3">
        <v>4</v>
      </c>
      <c r="C92" s="4" t="s">
        <v>1119</v>
      </c>
      <c r="D92" s="3" t="s">
        <v>13</v>
      </c>
      <c r="E92" s="4" t="s">
        <v>90</v>
      </c>
      <c r="F92" s="5">
        <v>986198600</v>
      </c>
      <c r="G92" s="6"/>
      <c r="H92" s="3" t="s">
        <v>1120</v>
      </c>
      <c r="I92" s="3"/>
      <c r="J92" s="3" t="s">
        <v>14</v>
      </c>
      <c r="K92" s="3" t="s">
        <v>23</v>
      </c>
      <c r="L92" s="3" t="s">
        <v>16</v>
      </c>
      <c r="M92" s="3" t="s">
        <v>17</v>
      </c>
      <c r="N92" s="3" t="s">
        <v>1121</v>
      </c>
    </row>
    <row r="93" spans="1:14" s="2" customFormat="1" ht="13.5" x14ac:dyDescent="0.3">
      <c r="A93" s="3" t="s">
        <v>1122</v>
      </c>
      <c r="B93" s="3">
        <v>4</v>
      </c>
      <c r="C93" s="4" t="s">
        <v>1123</v>
      </c>
      <c r="D93" s="3" t="s">
        <v>13</v>
      </c>
      <c r="E93" s="4" t="s">
        <v>40</v>
      </c>
      <c r="F93" s="5">
        <v>550000</v>
      </c>
      <c r="G93" s="6"/>
      <c r="H93" s="3" t="s">
        <v>1124</v>
      </c>
      <c r="I93" s="3"/>
      <c r="J93" s="3" t="s">
        <v>339</v>
      </c>
      <c r="K93" s="3"/>
      <c r="L93" s="3"/>
      <c r="M93" s="3"/>
      <c r="N93" s="3" t="s">
        <v>1125</v>
      </c>
    </row>
    <row r="94" spans="1:14" s="2" customFormat="1" ht="13.5" x14ac:dyDescent="0.3">
      <c r="A94" s="3" t="s">
        <v>1122</v>
      </c>
      <c r="B94" s="3">
        <v>4</v>
      </c>
      <c r="C94" s="4" t="s">
        <v>1126</v>
      </c>
      <c r="D94" s="3" t="s">
        <v>13</v>
      </c>
      <c r="E94" s="4" t="s">
        <v>1127</v>
      </c>
      <c r="F94" s="5">
        <v>92417800</v>
      </c>
      <c r="G94" s="6"/>
      <c r="H94" s="3" t="s">
        <v>1128</v>
      </c>
      <c r="I94" s="3"/>
      <c r="J94" s="3" t="s">
        <v>36</v>
      </c>
      <c r="K94" s="3" t="s">
        <v>23</v>
      </c>
      <c r="L94" s="3" t="s">
        <v>20</v>
      </c>
      <c r="M94" s="3" t="s">
        <v>19</v>
      </c>
      <c r="N94" s="3" t="s">
        <v>1129</v>
      </c>
    </row>
    <row r="95" spans="1:14" s="2" customFormat="1" ht="13.5" x14ac:dyDescent="0.3">
      <c r="A95" s="3" t="s">
        <v>1122</v>
      </c>
      <c r="B95" s="3">
        <v>4</v>
      </c>
      <c r="C95" s="4" t="s">
        <v>1130</v>
      </c>
      <c r="D95" s="3" t="s">
        <v>13</v>
      </c>
      <c r="E95" s="4" t="s">
        <v>1131</v>
      </c>
      <c r="F95" s="5">
        <v>18506000</v>
      </c>
      <c r="G95" s="6"/>
      <c r="H95" s="3" t="s">
        <v>1132</v>
      </c>
      <c r="I95" s="3"/>
      <c r="J95" s="3" t="s">
        <v>36</v>
      </c>
      <c r="K95" s="3" t="s">
        <v>15</v>
      </c>
      <c r="L95" s="3" t="s">
        <v>38</v>
      </c>
      <c r="M95" s="3" t="s">
        <v>39</v>
      </c>
      <c r="N95" s="3" t="s">
        <v>1133</v>
      </c>
    </row>
    <row r="96" spans="1:14" s="2" customFormat="1" ht="13.5" x14ac:dyDescent="0.3">
      <c r="A96" s="3" t="s">
        <v>1134</v>
      </c>
      <c r="B96" s="3">
        <v>4</v>
      </c>
      <c r="C96" s="4" t="s">
        <v>1135</v>
      </c>
      <c r="D96" s="3" t="s">
        <v>13</v>
      </c>
      <c r="E96" s="4" t="s">
        <v>1136</v>
      </c>
      <c r="F96" s="5">
        <v>45960640</v>
      </c>
      <c r="G96" s="6"/>
      <c r="H96" s="3" t="s">
        <v>1137</v>
      </c>
      <c r="I96" s="3"/>
      <c r="J96" s="3" t="s">
        <v>48</v>
      </c>
      <c r="K96" s="3" t="s">
        <v>23</v>
      </c>
      <c r="L96" s="3" t="s">
        <v>20</v>
      </c>
      <c r="M96" s="3" t="s">
        <v>19</v>
      </c>
      <c r="N96" s="3" t="s">
        <v>1138</v>
      </c>
    </row>
    <row r="97" spans="1:14" s="2" customFormat="1" ht="13.5" x14ac:dyDescent="0.3">
      <c r="A97" s="3" t="s">
        <v>1134</v>
      </c>
      <c r="B97" s="3">
        <v>4</v>
      </c>
      <c r="C97" s="4" t="s">
        <v>1139</v>
      </c>
      <c r="D97" s="3" t="s">
        <v>13</v>
      </c>
      <c r="E97" s="4" t="s">
        <v>1140</v>
      </c>
      <c r="F97" s="5">
        <v>18876000</v>
      </c>
      <c r="G97" s="6"/>
      <c r="H97" s="3" t="s">
        <v>1141</v>
      </c>
      <c r="I97" s="3"/>
      <c r="J97" s="3" t="s">
        <v>56</v>
      </c>
      <c r="K97" s="3" t="s">
        <v>23</v>
      </c>
      <c r="L97" s="3" t="s">
        <v>16</v>
      </c>
      <c r="M97" s="3" t="s">
        <v>17</v>
      </c>
      <c r="N97" s="3" t="s">
        <v>1142</v>
      </c>
    </row>
    <row r="98" spans="1:14" s="2" customFormat="1" ht="13.5" x14ac:dyDescent="0.3">
      <c r="A98" s="3" t="s">
        <v>1143</v>
      </c>
      <c r="B98" s="3">
        <v>4</v>
      </c>
      <c r="C98" s="4" t="s">
        <v>1144</v>
      </c>
      <c r="D98" s="3" t="s">
        <v>13</v>
      </c>
      <c r="E98" s="4" t="s">
        <v>1145</v>
      </c>
      <c r="F98" s="5">
        <v>671553080</v>
      </c>
      <c r="G98" s="6"/>
      <c r="H98" s="3" t="s">
        <v>1146</v>
      </c>
      <c r="I98" s="3"/>
      <c r="J98" s="3" t="s">
        <v>14</v>
      </c>
      <c r="K98" s="3" t="s">
        <v>24</v>
      </c>
      <c r="L98" s="3" t="s">
        <v>20</v>
      </c>
      <c r="M98" s="3" t="s">
        <v>19</v>
      </c>
      <c r="N98" s="3" t="s">
        <v>1147</v>
      </c>
    </row>
    <row r="99" spans="1:14" s="2" customFormat="1" ht="13.5" x14ac:dyDescent="0.3">
      <c r="A99" s="3" t="s">
        <v>1148</v>
      </c>
      <c r="B99" s="3">
        <v>4</v>
      </c>
      <c r="C99" s="4" t="s">
        <v>1149</v>
      </c>
      <c r="D99" s="3" t="s">
        <v>13</v>
      </c>
      <c r="E99" s="4" t="s">
        <v>280</v>
      </c>
      <c r="F99" s="5">
        <v>68860000</v>
      </c>
      <c r="G99" s="6"/>
      <c r="H99" s="3" t="s">
        <v>1150</v>
      </c>
      <c r="I99" s="3"/>
      <c r="J99" s="3" t="s">
        <v>26</v>
      </c>
      <c r="K99" s="3" t="s">
        <v>23</v>
      </c>
      <c r="L99" s="3" t="s">
        <v>16</v>
      </c>
      <c r="M99" s="3" t="s">
        <v>17</v>
      </c>
      <c r="N99" s="3" t="s">
        <v>1151</v>
      </c>
    </row>
    <row r="100" spans="1:14" s="2" customFormat="1" ht="13.5" x14ac:dyDescent="0.3">
      <c r="A100" s="3" t="s">
        <v>1148</v>
      </c>
      <c r="B100" s="3">
        <v>4</v>
      </c>
      <c r="C100" s="4" t="s">
        <v>1152</v>
      </c>
      <c r="D100" s="3" t="s">
        <v>13</v>
      </c>
      <c r="E100" s="4" t="s">
        <v>1153</v>
      </c>
      <c r="F100" s="5">
        <v>88000000</v>
      </c>
      <c r="G100" s="6"/>
      <c r="H100" s="3" t="s">
        <v>1154</v>
      </c>
      <c r="I100" s="3"/>
      <c r="J100" s="3" t="s">
        <v>14</v>
      </c>
      <c r="K100" s="3" t="s">
        <v>15</v>
      </c>
      <c r="L100" s="3" t="s">
        <v>16</v>
      </c>
      <c r="M100" s="3" t="s">
        <v>17</v>
      </c>
      <c r="N100" s="3" t="s">
        <v>1155</v>
      </c>
    </row>
    <row r="101" spans="1:14" s="2" customFormat="1" ht="13.5" x14ac:dyDescent="0.3">
      <c r="A101" s="3" t="s">
        <v>1148</v>
      </c>
      <c r="B101" s="3">
        <v>4</v>
      </c>
      <c r="C101" s="4" t="s">
        <v>1156</v>
      </c>
      <c r="D101" s="3" t="s">
        <v>13</v>
      </c>
      <c r="E101" s="4" t="s">
        <v>1157</v>
      </c>
      <c r="F101" s="5">
        <v>109611539</v>
      </c>
      <c r="G101" s="6"/>
      <c r="H101" s="3" t="s">
        <v>1158</v>
      </c>
      <c r="I101" s="3"/>
      <c r="J101" s="3" t="s">
        <v>14</v>
      </c>
      <c r="K101" s="3" t="s">
        <v>24</v>
      </c>
      <c r="L101" s="3" t="s">
        <v>20</v>
      </c>
      <c r="M101" s="3" t="s">
        <v>19</v>
      </c>
      <c r="N101" s="3" t="s">
        <v>1159</v>
      </c>
    </row>
    <row r="102" spans="1:14" s="2" customFormat="1" ht="13.5" x14ac:dyDescent="0.3">
      <c r="A102" s="3" t="s">
        <v>1160</v>
      </c>
      <c r="B102" s="3">
        <v>4</v>
      </c>
      <c r="C102" s="4" t="s">
        <v>1161</v>
      </c>
      <c r="D102" s="3" t="s">
        <v>13</v>
      </c>
      <c r="E102" s="4" t="s">
        <v>354</v>
      </c>
      <c r="F102" s="5">
        <v>27500000</v>
      </c>
      <c r="G102" s="6"/>
      <c r="H102" s="3" t="s">
        <v>1162</v>
      </c>
      <c r="I102" s="3"/>
      <c r="J102" s="3" t="s">
        <v>26</v>
      </c>
      <c r="K102" s="3" t="s">
        <v>15</v>
      </c>
      <c r="L102" s="3" t="s">
        <v>16</v>
      </c>
      <c r="M102" s="3" t="s">
        <v>17</v>
      </c>
      <c r="N102" s="3" t="s">
        <v>1163</v>
      </c>
    </row>
    <row r="103" spans="1:14" s="2" customFormat="1" ht="13.5" x14ac:dyDescent="0.3">
      <c r="A103" s="3" t="s">
        <v>1160</v>
      </c>
      <c r="B103" s="3">
        <v>4</v>
      </c>
      <c r="C103" s="4" t="s">
        <v>1164</v>
      </c>
      <c r="D103" s="3" t="s">
        <v>13</v>
      </c>
      <c r="E103" s="4" t="s">
        <v>1165</v>
      </c>
      <c r="F103" s="5">
        <v>9000000</v>
      </c>
      <c r="G103" s="6"/>
      <c r="H103" s="3" t="s">
        <v>1166</v>
      </c>
      <c r="I103" s="3"/>
      <c r="J103" s="3" t="s">
        <v>53</v>
      </c>
      <c r="K103" s="3"/>
      <c r="L103" s="3"/>
      <c r="M103" s="3"/>
      <c r="N103" s="3" t="s">
        <v>1167</v>
      </c>
    </row>
    <row r="104" spans="1:14" s="2" customFormat="1" ht="13.5" x14ac:dyDescent="0.3">
      <c r="A104" s="3" t="s">
        <v>1160</v>
      </c>
      <c r="B104" s="3">
        <v>4</v>
      </c>
      <c r="C104" s="4" t="s">
        <v>1168</v>
      </c>
      <c r="D104" s="3" t="s">
        <v>13</v>
      </c>
      <c r="E104" s="4" t="s">
        <v>1169</v>
      </c>
      <c r="F104" s="5">
        <v>1895000000</v>
      </c>
      <c r="G104" s="6"/>
      <c r="H104" s="3" t="s">
        <v>1170</v>
      </c>
      <c r="I104" s="3"/>
      <c r="J104" s="3" t="s">
        <v>14</v>
      </c>
      <c r="K104" s="3" t="s">
        <v>15</v>
      </c>
      <c r="L104" s="3" t="s">
        <v>16</v>
      </c>
      <c r="M104" s="3" t="s">
        <v>17</v>
      </c>
      <c r="N104" s="3" t="s">
        <v>1171</v>
      </c>
    </row>
    <row r="105" spans="1:14" s="2" customFormat="1" ht="13.5" x14ac:dyDescent="0.3">
      <c r="A105" s="3" t="s">
        <v>1172</v>
      </c>
      <c r="B105" s="3">
        <v>4</v>
      </c>
      <c r="C105" s="4" t="s">
        <v>1173</v>
      </c>
      <c r="D105" s="3" t="s">
        <v>13</v>
      </c>
      <c r="E105" s="4" t="s">
        <v>275</v>
      </c>
      <c r="F105" s="5">
        <v>9988000</v>
      </c>
      <c r="G105" s="6"/>
      <c r="H105" s="3" t="s">
        <v>1174</v>
      </c>
      <c r="I105" s="3"/>
      <c r="J105" s="3" t="s">
        <v>53</v>
      </c>
      <c r="K105" s="3"/>
      <c r="L105" s="3"/>
      <c r="M105" s="3"/>
      <c r="N105" s="3" t="s">
        <v>1175</v>
      </c>
    </row>
    <row r="106" spans="1:14" s="2" customFormat="1" ht="13.5" x14ac:dyDescent="0.3">
      <c r="A106" s="3" t="s">
        <v>1172</v>
      </c>
      <c r="B106" s="3">
        <v>4</v>
      </c>
      <c r="C106" s="4" t="s">
        <v>1176</v>
      </c>
      <c r="D106" s="3" t="s">
        <v>13</v>
      </c>
      <c r="E106" s="4" t="s">
        <v>86</v>
      </c>
      <c r="F106" s="5">
        <v>10912000</v>
      </c>
      <c r="G106" s="6"/>
      <c r="H106" s="3" t="s">
        <v>1177</v>
      </c>
      <c r="I106" s="3"/>
      <c r="J106" s="3" t="s">
        <v>48</v>
      </c>
      <c r="K106" s="3"/>
      <c r="L106" s="3"/>
      <c r="M106" s="3"/>
      <c r="N106" s="3" t="s">
        <v>1178</v>
      </c>
    </row>
    <row r="107" spans="1:14" s="2" customFormat="1" ht="13.5" x14ac:dyDescent="0.3">
      <c r="A107" s="3" t="s">
        <v>1179</v>
      </c>
      <c r="B107" s="3">
        <v>4</v>
      </c>
      <c r="C107" s="4" t="s">
        <v>1180</v>
      </c>
      <c r="D107" s="3" t="s">
        <v>13</v>
      </c>
      <c r="E107" s="4" t="s">
        <v>342</v>
      </c>
      <c r="F107" s="5">
        <v>10956000</v>
      </c>
      <c r="G107" s="6"/>
      <c r="H107" s="3" t="s">
        <v>1181</v>
      </c>
      <c r="I107" s="3"/>
      <c r="J107" s="3" t="s">
        <v>48</v>
      </c>
      <c r="K107" s="3"/>
      <c r="L107" s="3"/>
      <c r="M107" s="3"/>
      <c r="N107" s="3" t="s">
        <v>1182</v>
      </c>
    </row>
    <row r="108" spans="1:14" s="2" customFormat="1" ht="13.5" x14ac:dyDescent="0.3">
      <c r="A108" s="3" t="s">
        <v>1179</v>
      </c>
      <c r="B108" s="3">
        <v>4</v>
      </c>
      <c r="C108" s="4" t="s">
        <v>1183</v>
      </c>
      <c r="D108" s="3" t="s">
        <v>13</v>
      </c>
      <c r="E108" s="4" t="s">
        <v>1184</v>
      </c>
      <c r="F108" s="5">
        <v>10670000</v>
      </c>
      <c r="G108" s="6"/>
      <c r="H108" s="3" t="s">
        <v>1185</v>
      </c>
      <c r="I108" s="3"/>
      <c r="J108" s="3" t="s">
        <v>26</v>
      </c>
      <c r="K108" s="3"/>
      <c r="L108" s="3"/>
      <c r="M108" s="3"/>
      <c r="N108" s="3" t="s">
        <v>1186</v>
      </c>
    </row>
    <row r="109" spans="1:14" s="2" customFormat="1" ht="13.5" x14ac:dyDescent="0.3">
      <c r="A109" s="3" t="s">
        <v>1179</v>
      </c>
      <c r="B109" s="3">
        <v>4</v>
      </c>
      <c r="C109" s="4" t="s">
        <v>1187</v>
      </c>
      <c r="D109" s="3" t="s">
        <v>13</v>
      </c>
      <c r="E109" s="4" t="s">
        <v>109</v>
      </c>
      <c r="F109" s="5">
        <v>6116000</v>
      </c>
      <c r="G109" s="6"/>
      <c r="H109" s="3" t="s">
        <v>1181</v>
      </c>
      <c r="I109" s="3"/>
      <c r="J109" s="3" t="s">
        <v>53</v>
      </c>
      <c r="K109" s="3"/>
      <c r="L109" s="3"/>
      <c r="M109" s="3"/>
      <c r="N109" s="3" t="s">
        <v>1188</v>
      </c>
    </row>
    <row r="110" spans="1:14" s="2" customFormat="1" ht="13.5" x14ac:dyDescent="0.3">
      <c r="A110" s="3" t="s">
        <v>1189</v>
      </c>
      <c r="B110" s="3">
        <v>4</v>
      </c>
      <c r="C110" s="4" t="s">
        <v>1190</v>
      </c>
      <c r="D110" s="3" t="s">
        <v>13</v>
      </c>
      <c r="E110" s="4" t="s">
        <v>110</v>
      </c>
      <c r="F110" s="5">
        <v>10780000</v>
      </c>
      <c r="G110" s="6"/>
      <c r="H110" s="3" t="s">
        <v>1191</v>
      </c>
      <c r="I110" s="3"/>
      <c r="J110" s="3" t="s">
        <v>48</v>
      </c>
      <c r="K110" s="3"/>
      <c r="L110" s="3"/>
      <c r="M110" s="3"/>
      <c r="N110" s="3" t="s">
        <v>1192</v>
      </c>
    </row>
    <row r="111" spans="1:14" s="2" customFormat="1" ht="13.5" x14ac:dyDescent="0.3">
      <c r="A111" s="3" t="s">
        <v>1189</v>
      </c>
      <c r="B111" s="3">
        <v>4</v>
      </c>
      <c r="C111" s="4" t="s">
        <v>1193</v>
      </c>
      <c r="D111" s="3" t="s">
        <v>13</v>
      </c>
      <c r="E111" s="4" t="s">
        <v>93</v>
      </c>
      <c r="F111" s="5">
        <v>10890000</v>
      </c>
      <c r="G111" s="6"/>
      <c r="H111" s="3" t="s">
        <v>1194</v>
      </c>
      <c r="I111" s="3"/>
      <c r="J111" s="3" t="s">
        <v>48</v>
      </c>
      <c r="K111" s="3"/>
      <c r="L111" s="3"/>
      <c r="M111" s="3"/>
      <c r="N111" s="3" t="s">
        <v>1195</v>
      </c>
    </row>
    <row r="112" spans="1:14" s="2" customFormat="1" ht="13.5" x14ac:dyDescent="0.3">
      <c r="A112" s="3" t="s">
        <v>1189</v>
      </c>
      <c r="B112" s="3">
        <v>4</v>
      </c>
      <c r="C112" s="4" t="s">
        <v>1196</v>
      </c>
      <c r="D112" s="3" t="s">
        <v>13</v>
      </c>
      <c r="E112" s="4" t="s">
        <v>1140</v>
      </c>
      <c r="F112" s="5">
        <v>29986000</v>
      </c>
      <c r="G112" s="6"/>
      <c r="H112" s="3" t="s">
        <v>1197</v>
      </c>
      <c r="I112" s="3"/>
      <c r="J112" s="3" t="s">
        <v>53</v>
      </c>
      <c r="K112" s="3"/>
      <c r="L112" s="3"/>
      <c r="M112" s="3"/>
      <c r="N112" s="3" t="s">
        <v>1198</v>
      </c>
    </row>
    <row r="113" spans="1:14" s="2" customFormat="1" ht="13.5" x14ac:dyDescent="0.3">
      <c r="A113" s="3" t="s">
        <v>1189</v>
      </c>
      <c r="B113" s="3">
        <v>4</v>
      </c>
      <c r="C113" s="4" t="s">
        <v>1199</v>
      </c>
      <c r="D113" s="3" t="s">
        <v>13</v>
      </c>
      <c r="E113" s="4" t="s">
        <v>343</v>
      </c>
      <c r="F113" s="5">
        <v>80256000</v>
      </c>
      <c r="G113" s="6"/>
      <c r="H113" s="3" t="s">
        <v>1200</v>
      </c>
      <c r="I113" s="3"/>
      <c r="J113" s="3" t="s">
        <v>14</v>
      </c>
      <c r="K113" s="3" t="s">
        <v>15</v>
      </c>
      <c r="L113" s="3" t="s">
        <v>16</v>
      </c>
      <c r="M113" s="3" t="s">
        <v>17</v>
      </c>
      <c r="N113" s="3" t="s">
        <v>1201</v>
      </c>
    </row>
    <row r="114" spans="1:14" s="2" customFormat="1" ht="13.5" x14ac:dyDescent="0.3">
      <c r="A114" s="3" t="s">
        <v>1202</v>
      </c>
      <c r="B114" s="3">
        <v>4</v>
      </c>
      <c r="C114" s="4" t="s">
        <v>1203</v>
      </c>
      <c r="D114" s="3" t="s">
        <v>13</v>
      </c>
      <c r="E114" s="4" t="s">
        <v>1204</v>
      </c>
      <c r="F114" s="5">
        <v>17500000</v>
      </c>
      <c r="G114" s="6"/>
      <c r="H114" s="3" t="s">
        <v>1205</v>
      </c>
      <c r="I114" s="3"/>
      <c r="J114" s="3" t="s">
        <v>26</v>
      </c>
      <c r="K114" s="3" t="s">
        <v>23</v>
      </c>
      <c r="L114" s="3" t="s">
        <v>16</v>
      </c>
      <c r="M114" s="3" t="s">
        <v>17</v>
      </c>
      <c r="N114" s="3" t="s">
        <v>1206</v>
      </c>
    </row>
    <row r="115" spans="1:14" s="2" customFormat="1" ht="13.5" x14ac:dyDescent="0.3">
      <c r="A115" s="3" t="s">
        <v>1207</v>
      </c>
      <c r="B115" s="3">
        <v>4</v>
      </c>
      <c r="C115" s="4" t="s">
        <v>1208</v>
      </c>
      <c r="D115" s="3" t="s">
        <v>13</v>
      </c>
      <c r="E115" s="4" t="s">
        <v>91</v>
      </c>
      <c r="F115" s="5">
        <v>33704000000</v>
      </c>
      <c r="G115" s="6"/>
      <c r="H115" s="3" t="s">
        <v>1209</v>
      </c>
      <c r="I115" s="3"/>
      <c r="J115" s="3" t="s">
        <v>14</v>
      </c>
      <c r="K115" s="3" t="s">
        <v>15</v>
      </c>
      <c r="L115" s="3" t="s">
        <v>16</v>
      </c>
      <c r="M115" s="3" t="s">
        <v>17</v>
      </c>
      <c r="N115" s="3" t="s">
        <v>1210</v>
      </c>
    </row>
    <row r="116" spans="1:14" s="2" customFormat="1" ht="13.5" x14ac:dyDescent="0.3">
      <c r="A116" s="3" t="s">
        <v>1207</v>
      </c>
      <c r="B116" s="3">
        <v>4</v>
      </c>
      <c r="C116" s="4" t="s">
        <v>1211</v>
      </c>
      <c r="D116" s="3" t="s">
        <v>13</v>
      </c>
      <c r="E116" s="4" t="s">
        <v>1212</v>
      </c>
      <c r="F116" s="5">
        <v>10890000</v>
      </c>
      <c r="G116" s="6"/>
      <c r="H116" s="3" t="s">
        <v>1213</v>
      </c>
      <c r="I116" s="3"/>
      <c r="J116" s="3" t="s">
        <v>26</v>
      </c>
      <c r="K116" s="3"/>
      <c r="L116" s="3"/>
      <c r="M116" s="3"/>
      <c r="N116" s="3" t="s">
        <v>1214</v>
      </c>
    </row>
    <row r="117" spans="1:14" s="2" customFormat="1" ht="13.5" x14ac:dyDescent="0.3">
      <c r="A117" s="3" t="s">
        <v>1207</v>
      </c>
      <c r="B117" s="3">
        <v>4</v>
      </c>
      <c r="C117" s="4" t="s">
        <v>1215</v>
      </c>
      <c r="D117" s="3" t="s">
        <v>13</v>
      </c>
      <c r="E117" s="4" t="s">
        <v>1216</v>
      </c>
      <c r="F117" s="5">
        <v>57260220</v>
      </c>
      <c r="G117" s="6"/>
      <c r="H117" s="3" t="s">
        <v>1217</v>
      </c>
      <c r="I117" s="3"/>
      <c r="J117" s="3" t="s">
        <v>26</v>
      </c>
      <c r="K117" s="3" t="s">
        <v>23</v>
      </c>
      <c r="L117" s="3" t="s">
        <v>20</v>
      </c>
      <c r="M117" s="3" t="s">
        <v>19</v>
      </c>
      <c r="N117" s="3" t="s">
        <v>1218</v>
      </c>
    </row>
    <row r="118" spans="1:14" s="2" customFormat="1" ht="13.5" x14ac:dyDescent="0.3">
      <c r="A118" s="3" t="s">
        <v>1207</v>
      </c>
      <c r="B118" s="3">
        <v>4</v>
      </c>
      <c r="C118" s="4" t="s">
        <v>1219</v>
      </c>
      <c r="D118" s="3" t="s">
        <v>13</v>
      </c>
      <c r="E118" s="4" t="s">
        <v>90</v>
      </c>
      <c r="F118" s="5">
        <v>25485900</v>
      </c>
      <c r="G118" s="6"/>
      <c r="H118" s="3" t="s">
        <v>1220</v>
      </c>
      <c r="I118" s="3"/>
      <c r="J118" s="3" t="s">
        <v>26</v>
      </c>
      <c r="K118" s="3" t="s">
        <v>23</v>
      </c>
      <c r="L118" s="3" t="s">
        <v>20</v>
      </c>
      <c r="M118" s="3" t="s">
        <v>19</v>
      </c>
      <c r="N118" s="3" t="s">
        <v>1221</v>
      </c>
    </row>
    <row r="119" spans="1:14" s="2" customFormat="1" ht="13.5" x14ac:dyDescent="0.3">
      <c r="A119" s="3" t="s">
        <v>1222</v>
      </c>
      <c r="B119" s="3">
        <v>4</v>
      </c>
      <c r="C119" s="4" t="s">
        <v>1223</v>
      </c>
      <c r="D119" s="3" t="s">
        <v>13</v>
      </c>
      <c r="E119" s="4" t="s">
        <v>1224</v>
      </c>
      <c r="F119" s="5">
        <v>37882894</v>
      </c>
      <c r="G119" s="6"/>
      <c r="H119" s="3" t="s">
        <v>1225</v>
      </c>
      <c r="I119" s="3"/>
      <c r="J119" s="3" t="s">
        <v>53</v>
      </c>
      <c r="K119" s="3" t="s">
        <v>23</v>
      </c>
      <c r="L119" s="3" t="s">
        <v>20</v>
      </c>
      <c r="M119" s="3" t="s">
        <v>19</v>
      </c>
      <c r="N119" s="3" t="s">
        <v>1226</v>
      </c>
    </row>
    <row r="120" spans="1:14" s="2" customFormat="1" ht="13.5" x14ac:dyDescent="0.3">
      <c r="A120" s="3" t="s">
        <v>1227</v>
      </c>
      <c r="B120" s="3">
        <v>4</v>
      </c>
      <c r="C120" s="4" t="s">
        <v>1228</v>
      </c>
      <c r="D120" s="3" t="s">
        <v>13</v>
      </c>
      <c r="E120" s="4" t="s">
        <v>1229</v>
      </c>
      <c r="F120" s="5">
        <v>94500000</v>
      </c>
      <c r="G120" s="6"/>
      <c r="H120" s="3" t="s">
        <v>1230</v>
      </c>
      <c r="I120" s="3"/>
      <c r="J120" s="3" t="s">
        <v>42</v>
      </c>
      <c r="K120" s="3" t="s">
        <v>23</v>
      </c>
      <c r="L120" s="3" t="s">
        <v>16</v>
      </c>
      <c r="M120" s="3" t="s">
        <v>17</v>
      </c>
      <c r="N120" s="3" t="s">
        <v>1231</v>
      </c>
    </row>
    <row r="121" spans="1:14" s="2" customFormat="1" ht="13.5" x14ac:dyDescent="0.3">
      <c r="A121" s="3" t="s">
        <v>1227</v>
      </c>
      <c r="B121" s="3">
        <v>4</v>
      </c>
      <c r="C121" s="4" t="s">
        <v>1232</v>
      </c>
      <c r="D121" s="3" t="s">
        <v>13</v>
      </c>
      <c r="E121" s="4" t="s">
        <v>92</v>
      </c>
      <c r="F121" s="5">
        <v>370234670</v>
      </c>
      <c r="G121" s="6"/>
      <c r="H121" s="3" t="s">
        <v>1233</v>
      </c>
      <c r="I121" s="3"/>
      <c r="J121" s="3" t="s">
        <v>14</v>
      </c>
      <c r="K121" s="3" t="s">
        <v>23</v>
      </c>
      <c r="L121" s="3" t="s">
        <v>20</v>
      </c>
      <c r="M121" s="3" t="s">
        <v>19</v>
      </c>
      <c r="N121" s="3" t="s">
        <v>1234</v>
      </c>
    </row>
    <row r="122" spans="1:14" s="2" customFormat="1" ht="13.5" x14ac:dyDescent="0.3">
      <c r="A122" s="3" t="s">
        <v>1235</v>
      </c>
      <c r="B122" s="3">
        <v>4</v>
      </c>
      <c r="C122" s="4" t="s">
        <v>282</v>
      </c>
      <c r="D122" s="3" t="s">
        <v>13</v>
      </c>
      <c r="E122" s="4" t="s">
        <v>347</v>
      </c>
      <c r="F122" s="5">
        <v>213900000</v>
      </c>
      <c r="G122" s="6"/>
      <c r="H122" s="3" t="s">
        <v>1236</v>
      </c>
      <c r="I122" s="3"/>
      <c r="J122" s="3" t="s">
        <v>14</v>
      </c>
      <c r="K122" s="3" t="s">
        <v>15</v>
      </c>
      <c r="L122" s="3" t="s">
        <v>18</v>
      </c>
      <c r="M122" s="3" t="s">
        <v>19</v>
      </c>
      <c r="N122" s="3" t="s">
        <v>1237</v>
      </c>
    </row>
    <row r="123" spans="1:14" s="2" customFormat="1" ht="13.5" x14ac:dyDescent="0.3">
      <c r="A123" s="3" t="s">
        <v>1235</v>
      </c>
      <c r="B123" s="3">
        <v>4</v>
      </c>
      <c r="C123" s="4" t="s">
        <v>1238</v>
      </c>
      <c r="D123" s="3" t="s">
        <v>13</v>
      </c>
      <c r="E123" s="4" t="s">
        <v>285</v>
      </c>
      <c r="F123" s="5">
        <v>35354000</v>
      </c>
      <c r="G123" s="6"/>
      <c r="H123" s="3" t="s">
        <v>1239</v>
      </c>
      <c r="I123" s="3"/>
      <c r="J123" s="3" t="s">
        <v>36</v>
      </c>
      <c r="K123" s="3" t="s">
        <v>15</v>
      </c>
      <c r="L123" s="3" t="s">
        <v>16</v>
      </c>
      <c r="M123" s="3" t="s">
        <v>17</v>
      </c>
      <c r="N123" s="3" t="s">
        <v>1240</v>
      </c>
    </row>
    <row r="124" spans="1:14" s="2" customFormat="1" ht="13.5" x14ac:dyDescent="0.3">
      <c r="A124" s="3" t="s">
        <v>1235</v>
      </c>
      <c r="B124" s="3">
        <v>4</v>
      </c>
      <c r="C124" s="4" t="s">
        <v>1241</v>
      </c>
      <c r="D124" s="3" t="s">
        <v>13</v>
      </c>
      <c r="E124" s="4" t="s">
        <v>72</v>
      </c>
      <c r="F124" s="5">
        <v>32560000</v>
      </c>
      <c r="G124" s="6"/>
      <c r="H124" s="3" t="s">
        <v>1239</v>
      </c>
      <c r="I124" s="3"/>
      <c r="J124" s="3" t="s">
        <v>53</v>
      </c>
      <c r="K124" s="3"/>
      <c r="L124" s="3"/>
      <c r="M124" s="3"/>
      <c r="N124" s="3" t="s">
        <v>1242</v>
      </c>
    </row>
    <row r="125" spans="1:14" s="2" customFormat="1" ht="13.5" x14ac:dyDescent="0.3">
      <c r="A125" s="3" t="s">
        <v>1243</v>
      </c>
      <c r="B125" s="3">
        <v>4</v>
      </c>
      <c r="C125" s="4" t="s">
        <v>1244</v>
      </c>
      <c r="D125" s="3" t="s">
        <v>13</v>
      </c>
      <c r="E125" s="4" t="s">
        <v>1245</v>
      </c>
      <c r="F125" s="5">
        <v>39050000</v>
      </c>
      <c r="G125" s="6"/>
      <c r="H125" s="3" t="s">
        <v>1246</v>
      </c>
      <c r="I125" s="3"/>
      <c r="J125" s="3" t="s">
        <v>36</v>
      </c>
      <c r="K125" s="3" t="s">
        <v>24</v>
      </c>
      <c r="L125" s="3" t="s">
        <v>16</v>
      </c>
      <c r="M125" s="3" t="s">
        <v>17</v>
      </c>
      <c r="N125" s="3" t="s">
        <v>1247</v>
      </c>
    </row>
    <row r="126" spans="1:14" s="2" customFormat="1" ht="13.5" x14ac:dyDescent="0.3">
      <c r="A126" s="3" t="s">
        <v>1243</v>
      </c>
      <c r="B126" s="3">
        <v>4</v>
      </c>
      <c r="C126" s="4" t="s">
        <v>1248</v>
      </c>
      <c r="D126" s="3" t="s">
        <v>13</v>
      </c>
      <c r="E126" s="4" t="s">
        <v>1249</v>
      </c>
      <c r="F126" s="5">
        <v>145941800</v>
      </c>
      <c r="G126" s="6"/>
      <c r="H126" s="3" t="s">
        <v>1250</v>
      </c>
      <c r="I126" s="3"/>
      <c r="J126" s="3" t="s">
        <v>14</v>
      </c>
      <c r="K126" s="3" t="s">
        <v>23</v>
      </c>
      <c r="L126" s="3" t="s">
        <v>20</v>
      </c>
      <c r="M126" s="3" t="s">
        <v>19</v>
      </c>
      <c r="N126" s="3" t="s">
        <v>1251</v>
      </c>
    </row>
    <row r="127" spans="1:14" s="2" customFormat="1" ht="13.5" x14ac:dyDescent="0.3">
      <c r="A127" s="3" t="s">
        <v>1252</v>
      </c>
      <c r="B127" s="3">
        <v>4</v>
      </c>
      <c r="C127" s="4" t="s">
        <v>1253</v>
      </c>
      <c r="D127" s="3" t="s">
        <v>13</v>
      </c>
      <c r="E127" s="4" t="s">
        <v>1254</v>
      </c>
      <c r="F127" s="5">
        <v>144720650</v>
      </c>
      <c r="G127" s="6"/>
      <c r="H127" s="3" t="s">
        <v>1255</v>
      </c>
      <c r="I127" s="3"/>
      <c r="J127" s="3" t="s">
        <v>14</v>
      </c>
      <c r="K127" s="3" t="s">
        <v>23</v>
      </c>
      <c r="L127" s="3" t="s">
        <v>20</v>
      </c>
      <c r="M127" s="3" t="s">
        <v>19</v>
      </c>
      <c r="N127" s="3" t="s">
        <v>1256</v>
      </c>
    </row>
    <row r="128" spans="1:14" s="2" customFormat="1" ht="13.5" x14ac:dyDescent="0.3">
      <c r="A128" s="3" t="s">
        <v>1257</v>
      </c>
      <c r="B128" s="3">
        <v>4</v>
      </c>
      <c r="C128" s="4" t="s">
        <v>1258</v>
      </c>
      <c r="D128" s="3" t="s">
        <v>13</v>
      </c>
      <c r="E128" s="4" t="s">
        <v>1259</v>
      </c>
      <c r="F128" s="5">
        <v>71547300</v>
      </c>
      <c r="G128" s="6"/>
      <c r="H128" s="3" t="s">
        <v>1260</v>
      </c>
      <c r="I128" s="3"/>
      <c r="J128" s="3" t="s">
        <v>48</v>
      </c>
      <c r="K128" s="3" t="s">
        <v>23</v>
      </c>
      <c r="L128" s="3" t="s">
        <v>20</v>
      </c>
      <c r="M128" s="3" t="s">
        <v>19</v>
      </c>
      <c r="N128" s="3" t="s">
        <v>1261</v>
      </c>
    </row>
    <row r="129" spans="1:14" s="2" customFormat="1" ht="13.5" x14ac:dyDescent="0.3">
      <c r="A129" s="3" t="s">
        <v>1262</v>
      </c>
      <c r="B129" s="3">
        <v>4</v>
      </c>
      <c r="C129" s="4" t="s">
        <v>1263</v>
      </c>
      <c r="D129" s="3" t="s">
        <v>13</v>
      </c>
      <c r="E129" s="4" t="s">
        <v>292</v>
      </c>
      <c r="F129" s="5">
        <v>316000000</v>
      </c>
      <c r="G129" s="6"/>
      <c r="H129" s="3" t="s">
        <v>1264</v>
      </c>
      <c r="I129" s="3"/>
      <c r="J129" s="3" t="s">
        <v>14</v>
      </c>
      <c r="K129" s="3" t="s">
        <v>24</v>
      </c>
      <c r="L129" s="3" t="s">
        <v>16</v>
      </c>
      <c r="M129" s="3" t="s">
        <v>17</v>
      </c>
      <c r="N129" s="3" t="s">
        <v>1265</v>
      </c>
    </row>
    <row r="130" spans="1:14" s="2" customFormat="1" ht="13.5" x14ac:dyDescent="0.3">
      <c r="A130" s="3" t="s">
        <v>1266</v>
      </c>
      <c r="B130" s="3">
        <v>4</v>
      </c>
      <c r="C130" s="4" t="s">
        <v>1267</v>
      </c>
      <c r="D130" s="3" t="s">
        <v>13</v>
      </c>
      <c r="E130" s="4" t="s">
        <v>1268</v>
      </c>
      <c r="F130" s="5">
        <v>194232209</v>
      </c>
      <c r="G130" s="6"/>
      <c r="H130" s="3" t="s">
        <v>1269</v>
      </c>
      <c r="I130" s="3"/>
      <c r="J130" s="3" t="s">
        <v>14</v>
      </c>
      <c r="K130" s="3" t="s">
        <v>23</v>
      </c>
      <c r="L130" s="3" t="s">
        <v>20</v>
      </c>
      <c r="M130" s="3" t="s">
        <v>19</v>
      </c>
      <c r="N130" s="3" t="s">
        <v>1270</v>
      </c>
    </row>
    <row r="131" spans="1:14" s="2" customFormat="1" ht="13.5" x14ac:dyDescent="0.3">
      <c r="A131" s="3" t="s">
        <v>1266</v>
      </c>
      <c r="B131" s="3">
        <v>4</v>
      </c>
      <c r="C131" s="4" t="s">
        <v>1271</v>
      </c>
      <c r="D131" s="3" t="s">
        <v>13</v>
      </c>
      <c r="E131" s="4" t="s">
        <v>1272</v>
      </c>
      <c r="F131" s="5">
        <v>8422718850</v>
      </c>
      <c r="G131" s="6"/>
      <c r="H131" s="3" t="s">
        <v>1273</v>
      </c>
      <c r="I131" s="3"/>
      <c r="J131" s="3" t="s">
        <v>14</v>
      </c>
      <c r="K131" s="3" t="s">
        <v>24</v>
      </c>
      <c r="L131" s="3" t="s">
        <v>18</v>
      </c>
      <c r="M131" s="3" t="s">
        <v>19</v>
      </c>
      <c r="N131" s="3" t="s">
        <v>1274</v>
      </c>
    </row>
    <row r="132" spans="1:14" s="2" customFormat="1" ht="13.5" x14ac:dyDescent="0.3">
      <c r="A132" s="3" t="s">
        <v>1266</v>
      </c>
      <c r="B132" s="3">
        <v>4</v>
      </c>
      <c r="C132" s="4" t="s">
        <v>1275</v>
      </c>
      <c r="D132" s="3" t="s">
        <v>13</v>
      </c>
      <c r="E132" s="4" t="s">
        <v>1276</v>
      </c>
      <c r="F132" s="5">
        <v>36759449</v>
      </c>
      <c r="G132" s="6"/>
      <c r="H132" s="3" t="s">
        <v>1277</v>
      </c>
      <c r="I132" s="3"/>
      <c r="J132" s="3" t="s">
        <v>56</v>
      </c>
      <c r="K132" s="3" t="s">
        <v>23</v>
      </c>
      <c r="L132" s="3" t="s">
        <v>20</v>
      </c>
      <c r="M132" s="3" t="s">
        <v>19</v>
      </c>
      <c r="N132" s="3" t="s">
        <v>1278</v>
      </c>
    </row>
    <row r="133" spans="1:14" s="2" customFormat="1" ht="13.5" x14ac:dyDescent="0.3">
      <c r="A133" s="3" t="s">
        <v>1279</v>
      </c>
      <c r="B133" s="3">
        <v>4</v>
      </c>
      <c r="C133" s="4" t="s">
        <v>1280</v>
      </c>
      <c r="D133" s="3" t="s">
        <v>13</v>
      </c>
      <c r="E133" s="4" t="s">
        <v>86</v>
      </c>
      <c r="F133" s="5">
        <v>10824000</v>
      </c>
      <c r="G133" s="6"/>
      <c r="H133" s="3" t="s">
        <v>1281</v>
      </c>
      <c r="I133" s="3"/>
      <c r="J133" s="3" t="s">
        <v>48</v>
      </c>
      <c r="K133" s="3"/>
      <c r="L133" s="3"/>
      <c r="M133" s="3"/>
      <c r="N133" s="3" t="s">
        <v>1282</v>
      </c>
    </row>
    <row r="134" spans="1:14" s="2" customFormat="1" ht="13.5" x14ac:dyDescent="0.3">
      <c r="A134" s="3" t="s">
        <v>1279</v>
      </c>
      <c r="B134" s="3">
        <v>4</v>
      </c>
      <c r="C134" s="4" t="s">
        <v>1283</v>
      </c>
      <c r="D134" s="3" t="s">
        <v>13</v>
      </c>
      <c r="E134" s="4" t="s">
        <v>291</v>
      </c>
      <c r="F134" s="5">
        <v>25759250</v>
      </c>
      <c r="G134" s="6"/>
      <c r="H134" s="3" t="s">
        <v>1284</v>
      </c>
      <c r="I134" s="3"/>
      <c r="J134" s="3" t="s">
        <v>70</v>
      </c>
      <c r="K134" s="3" t="s">
        <v>15</v>
      </c>
      <c r="L134" s="3" t="s">
        <v>16</v>
      </c>
      <c r="M134" s="3" t="s">
        <v>17</v>
      </c>
      <c r="N134" s="3" t="s">
        <v>1285</v>
      </c>
    </row>
    <row r="135" spans="1:14" s="2" customFormat="1" ht="13.5" x14ac:dyDescent="0.3">
      <c r="A135" s="3" t="s">
        <v>1286</v>
      </c>
      <c r="B135" s="3">
        <v>4</v>
      </c>
      <c r="C135" s="4" t="s">
        <v>1287</v>
      </c>
      <c r="D135" s="3" t="s">
        <v>13</v>
      </c>
      <c r="E135" s="4" t="s">
        <v>285</v>
      </c>
      <c r="F135" s="5">
        <v>19460000</v>
      </c>
      <c r="G135" s="6"/>
      <c r="H135" s="3" t="s">
        <v>1281</v>
      </c>
      <c r="I135" s="3"/>
      <c r="J135" s="3" t="s">
        <v>26</v>
      </c>
      <c r="K135" s="3" t="s">
        <v>15</v>
      </c>
      <c r="L135" s="3" t="s">
        <v>16</v>
      </c>
      <c r="M135" s="3" t="s">
        <v>17</v>
      </c>
      <c r="N135" s="3" t="s">
        <v>1288</v>
      </c>
    </row>
    <row r="136" spans="1:14" s="2" customFormat="1" ht="13.5" x14ac:dyDescent="0.3">
      <c r="A136" s="3" t="s">
        <v>1286</v>
      </c>
      <c r="B136" s="3">
        <v>4</v>
      </c>
      <c r="C136" s="4" t="s">
        <v>1289</v>
      </c>
      <c r="D136" s="3" t="s">
        <v>13</v>
      </c>
      <c r="E136" s="4" t="s">
        <v>349</v>
      </c>
      <c r="F136" s="5">
        <v>19800000</v>
      </c>
      <c r="G136" s="6"/>
      <c r="H136" s="3" t="s">
        <v>1290</v>
      </c>
      <c r="I136" s="3"/>
      <c r="J136" s="3" t="s">
        <v>42</v>
      </c>
      <c r="K136" s="3"/>
      <c r="L136" s="3"/>
      <c r="M136" s="3"/>
      <c r="N136" s="3" t="s">
        <v>1291</v>
      </c>
    </row>
    <row r="137" spans="1:14" s="2" customFormat="1" ht="13.5" x14ac:dyDescent="0.3">
      <c r="A137" s="3" t="s">
        <v>1286</v>
      </c>
      <c r="B137" s="3">
        <v>4</v>
      </c>
      <c r="C137" s="4" t="s">
        <v>1292</v>
      </c>
      <c r="D137" s="3" t="s">
        <v>13</v>
      </c>
      <c r="E137" s="4" t="s">
        <v>344</v>
      </c>
      <c r="F137" s="5">
        <v>7480000</v>
      </c>
      <c r="G137" s="6"/>
      <c r="H137" s="3" t="s">
        <v>1293</v>
      </c>
      <c r="I137" s="3"/>
      <c r="J137" s="3" t="s">
        <v>53</v>
      </c>
      <c r="K137" s="3"/>
      <c r="L137" s="3"/>
      <c r="M137" s="3"/>
      <c r="N137" s="3" t="s">
        <v>1294</v>
      </c>
    </row>
    <row r="138" spans="1:14" s="2" customFormat="1" ht="13.5" x14ac:dyDescent="0.3">
      <c r="A138" s="3" t="s">
        <v>1295</v>
      </c>
      <c r="B138" s="3">
        <v>4</v>
      </c>
      <c r="C138" s="4" t="s">
        <v>1296</v>
      </c>
      <c r="D138" s="3" t="s">
        <v>13</v>
      </c>
      <c r="E138" s="4" t="s">
        <v>1297</v>
      </c>
      <c r="F138" s="5">
        <v>72075187</v>
      </c>
      <c r="G138" s="6"/>
      <c r="H138" s="3" t="s">
        <v>1298</v>
      </c>
      <c r="I138" s="3"/>
      <c r="J138" s="3" t="s">
        <v>14</v>
      </c>
      <c r="K138" s="3" t="s">
        <v>15</v>
      </c>
      <c r="L138" s="3" t="s">
        <v>18</v>
      </c>
      <c r="M138" s="3" t="s">
        <v>60</v>
      </c>
      <c r="N138" s="3" t="s">
        <v>1299</v>
      </c>
    </row>
    <row r="139" spans="1:14" s="2" customFormat="1" ht="13.5" x14ac:dyDescent="0.3">
      <c r="A139" s="3" t="s">
        <v>1300</v>
      </c>
      <c r="B139" s="3">
        <v>4</v>
      </c>
      <c r="C139" s="4" t="s">
        <v>1301</v>
      </c>
      <c r="D139" s="3" t="s">
        <v>13</v>
      </c>
      <c r="E139" s="4" t="s">
        <v>1302</v>
      </c>
      <c r="F139" s="5">
        <v>10890000</v>
      </c>
      <c r="G139" s="6"/>
      <c r="H139" s="3" t="s">
        <v>1303</v>
      </c>
      <c r="I139" s="3"/>
      <c r="J139" s="3" t="s">
        <v>53</v>
      </c>
      <c r="K139" s="3"/>
      <c r="L139" s="3"/>
      <c r="M139" s="3"/>
      <c r="N139" s="3" t="s">
        <v>1304</v>
      </c>
    </row>
    <row r="140" spans="1:14" s="2" customFormat="1" ht="13.5" x14ac:dyDescent="0.3">
      <c r="A140" s="3" t="s">
        <v>1300</v>
      </c>
      <c r="B140" s="3">
        <v>4</v>
      </c>
      <c r="C140" s="4" t="s">
        <v>1305</v>
      </c>
      <c r="D140" s="3" t="s">
        <v>13</v>
      </c>
      <c r="E140" s="4" t="s">
        <v>1306</v>
      </c>
      <c r="F140" s="5">
        <v>63103050</v>
      </c>
      <c r="G140" s="6"/>
      <c r="H140" s="3" t="s">
        <v>1307</v>
      </c>
      <c r="I140" s="3"/>
      <c r="J140" s="3" t="s">
        <v>42</v>
      </c>
      <c r="K140" s="3" t="s">
        <v>23</v>
      </c>
      <c r="L140" s="3" t="s">
        <v>20</v>
      </c>
      <c r="M140" s="3" t="s">
        <v>19</v>
      </c>
      <c r="N140" s="3" t="s">
        <v>1308</v>
      </c>
    </row>
    <row r="141" spans="1:14" s="2" customFormat="1" ht="13.5" x14ac:dyDescent="0.3">
      <c r="A141" s="3" t="s">
        <v>1309</v>
      </c>
      <c r="B141" s="3">
        <v>4</v>
      </c>
      <c r="C141" s="4" t="s">
        <v>1310</v>
      </c>
      <c r="D141" s="3" t="s">
        <v>13</v>
      </c>
      <c r="E141" s="4" t="s">
        <v>109</v>
      </c>
      <c r="F141" s="5">
        <v>10366600</v>
      </c>
      <c r="G141" s="6"/>
      <c r="H141" s="3" t="s">
        <v>1311</v>
      </c>
      <c r="I141" s="3"/>
      <c r="J141" s="3" t="s">
        <v>53</v>
      </c>
      <c r="K141" s="3"/>
      <c r="L141" s="3"/>
      <c r="M141" s="3"/>
      <c r="N141" s="3" t="s">
        <v>1312</v>
      </c>
    </row>
    <row r="142" spans="1:14" s="2" customFormat="1" ht="13.5" x14ac:dyDescent="0.3">
      <c r="A142" s="3" t="s">
        <v>1309</v>
      </c>
      <c r="B142" s="3">
        <v>4</v>
      </c>
      <c r="C142" s="4" t="s">
        <v>1313</v>
      </c>
      <c r="D142" s="3" t="s">
        <v>13</v>
      </c>
      <c r="E142" s="4" t="s">
        <v>275</v>
      </c>
      <c r="F142" s="5">
        <v>9977000</v>
      </c>
      <c r="G142" s="6"/>
      <c r="H142" s="3" t="s">
        <v>1314</v>
      </c>
      <c r="I142" s="3"/>
      <c r="J142" s="3" t="s">
        <v>53</v>
      </c>
      <c r="K142" s="3"/>
      <c r="L142" s="3"/>
      <c r="M142" s="3"/>
      <c r="N142" s="3" t="s">
        <v>1315</v>
      </c>
    </row>
    <row r="143" spans="1:14" s="2" customFormat="1" ht="13.5" x14ac:dyDescent="0.3">
      <c r="A143" s="3" t="s">
        <v>1309</v>
      </c>
      <c r="B143" s="3">
        <v>4</v>
      </c>
      <c r="C143" s="4" t="s">
        <v>1316</v>
      </c>
      <c r="D143" s="3" t="s">
        <v>13</v>
      </c>
      <c r="E143" s="4" t="s">
        <v>275</v>
      </c>
      <c r="F143" s="5">
        <v>9020000</v>
      </c>
      <c r="G143" s="6"/>
      <c r="H143" s="3" t="s">
        <v>1314</v>
      </c>
      <c r="I143" s="3"/>
      <c r="J143" s="3" t="s">
        <v>53</v>
      </c>
      <c r="K143" s="3"/>
      <c r="L143" s="3"/>
      <c r="M143" s="3"/>
      <c r="N143" s="3" t="s">
        <v>1317</v>
      </c>
    </row>
    <row r="144" spans="1:14" s="2" customFormat="1" ht="13.5" x14ac:dyDescent="0.3">
      <c r="A144" s="3" t="s">
        <v>1309</v>
      </c>
      <c r="B144" s="3">
        <v>4</v>
      </c>
      <c r="C144" s="4" t="s">
        <v>1318</v>
      </c>
      <c r="D144" s="3" t="s">
        <v>13</v>
      </c>
      <c r="E144" s="4" t="s">
        <v>78</v>
      </c>
      <c r="F144" s="5">
        <v>37628800</v>
      </c>
      <c r="G144" s="6"/>
      <c r="H144" s="3" t="s">
        <v>1319</v>
      </c>
      <c r="I144" s="3"/>
      <c r="J144" s="3" t="s">
        <v>14</v>
      </c>
      <c r="K144" s="3" t="s">
        <v>24</v>
      </c>
      <c r="L144" s="3" t="s">
        <v>16</v>
      </c>
      <c r="M144" s="3" t="s">
        <v>17</v>
      </c>
      <c r="N144" s="3" t="s">
        <v>1320</v>
      </c>
    </row>
    <row r="145" spans="1:14" s="2" customFormat="1" ht="13.5" x14ac:dyDescent="0.3">
      <c r="A145" s="3" t="s">
        <v>1321</v>
      </c>
      <c r="B145" s="3">
        <v>4</v>
      </c>
      <c r="C145" s="4" t="s">
        <v>1322</v>
      </c>
      <c r="D145" s="3" t="s">
        <v>13</v>
      </c>
      <c r="E145" s="4" t="s">
        <v>113</v>
      </c>
      <c r="F145" s="5">
        <v>15012690</v>
      </c>
      <c r="G145" s="6"/>
      <c r="H145" s="3" t="s">
        <v>1323</v>
      </c>
      <c r="I145" s="3"/>
      <c r="J145" s="3" t="s">
        <v>36</v>
      </c>
      <c r="K145" s="3" t="s">
        <v>24</v>
      </c>
      <c r="L145" s="3" t="s">
        <v>16</v>
      </c>
      <c r="M145" s="3" t="s">
        <v>17</v>
      </c>
      <c r="N145" s="3" t="s">
        <v>1324</v>
      </c>
    </row>
    <row r="146" spans="1:14" s="2" customFormat="1" ht="13.5" x14ac:dyDescent="0.3">
      <c r="A146" s="3" t="s">
        <v>1325</v>
      </c>
      <c r="B146" s="3">
        <v>4</v>
      </c>
      <c r="C146" s="4" t="s">
        <v>1326</v>
      </c>
      <c r="D146" s="3" t="s">
        <v>13</v>
      </c>
      <c r="E146" s="4" t="s">
        <v>1327</v>
      </c>
      <c r="F146" s="5">
        <v>10186000</v>
      </c>
      <c r="G146" s="6"/>
      <c r="H146" s="3" t="s">
        <v>1328</v>
      </c>
      <c r="I146" s="3"/>
      <c r="J146" s="3" t="s">
        <v>53</v>
      </c>
      <c r="K146" s="3"/>
      <c r="L146" s="3"/>
      <c r="M146" s="3"/>
      <c r="N146" s="3" t="s">
        <v>1329</v>
      </c>
    </row>
    <row r="147" spans="1:14" s="2" customFormat="1" ht="13.5" x14ac:dyDescent="0.3">
      <c r="A147" s="3" t="s">
        <v>1325</v>
      </c>
      <c r="B147" s="3">
        <v>4</v>
      </c>
      <c r="C147" s="4" t="s">
        <v>1330</v>
      </c>
      <c r="D147" s="3" t="s">
        <v>13</v>
      </c>
      <c r="E147" s="4" t="s">
        <v>1184</v>
      </c>
      <c r="F147" s="5">
        <v>10890000</v>
      </c>
      <c r="G147" s="6"/>
      <c r="H147" s="3" t="s">
        <v>1331</v>
      </c>
      <c r="I147" s="3"/>
      <c r="J147" s="3" t="s">
        <v>53</v>
      </c>
      <c r="K147" s="3"/>
      <c r="L147" s="3"/>
      <c r="M147" s="3"/>
      <c r="N147" s="3" t="s">
        <v>1332</v>
      </c>
    </row>
    <row r="148" spans="1:14" s="2" customFormat="1" ht="13.5" x14ac:dyDescent="0.3">
      <c r="A148" s="3" t="s">
        <v>1333</v>
      </c>
      <c r="B148" s="3">
        <v>4</v>
      </c>
      <c r="C148" s="4" t="s">
        <v>1334</v>
      </c>
      <c r="D148" s="3" t="s">
        <v>13</v>
      </c>
      <c r="E148" s="4" t="s">
        <v>1335</v>
      </c>
      <c r="F148" s="5">
        <v>1012388223</v>
      </c>
      <c r="G148" s="6"/>
      <c r="H148" s="3" t="s">
        <v>1336</v>
      </c>
      <c r="I148" s="3"/>
      <c r="J148" s="3" t="s">
        <v>14</v>
      </c>
      <c r="K148" s="3" t="s">
        <v>24</v>
      </c>
      <c r="L148" s="3" t="s">
        <v>18</v>
      </c>
      <c r="M148" s="3" t="s">
        <v>19</v>
      </c>
      <c r="N148" s="3" t="s">
        <v>1337</v>
      </c>
    </row>
    <row r="149" spans="1:14" s="2" customFormat="1" ht="13.5" x14ac:dyDescent="0.3">
      <c r="A149" s="3" t="s">
        <v>1338</v>
      </c>
      <c r="B149" s="3">
        <v>4</v>
      </c>
      <c r="C149" s="4" t="s">
        <v>1339</v>
      </c>
      <c r="D149" s="3" t="s">
        <v>13</v>
      </c>
      <c r="E149" s="4" t="s">
        <v>348</v>
      </c>
      <c r="F149" s="5">
        <v>34653900</v>
      </c>
      <c r="G149" s="6"/>
      <c r="H149" s="3" t="s">
        <v>1340</v>
      </c>
      <c r="I149" s="3"/>
      <c r="J149" s="3" t="s">
        <v>14</v>
      </c>
      <c r="K149" s="3" t="s">
        <v>15</v>
      </c>
      <c r="L149" s="3" t="s">
        <v>20</v>
      </c>
      <c r="M149" s="3" t="s">
        <v>19</v>
      </c>
      <c r="N149" s="3" t="s">
        <v>1341</v>
      </c>
    </row>
    <row r="150" spans="1:14" s="2" customFormat="1" ht="13.5" x14ac:dyDescent="0.3">
      <c r="A150" s="3" t="s">
        <v>1338</v>
      </c>
      <c r="B150" s="3">
        <v>4</v>
      </c>
      <c r="C150" s="4" t="s">
        <v>1342</v>
      </c>
      <c r="D150" s="3" t="s">
        <v>13</v>
      </c>
      <c r="E150" s="4" t="s">
        <v>1343</v>
      </c>
      <c r="F150" s="5">
        <v>10890000</v>
      </c>
      <c r="G150" s="6"/>
      <c r="H150" s="3" t="s">
        <v>1344</v>
      </c>
      <c r="I150" s="3"/>
      <c r="J150" s="3" t="s">
        <v>48</v>
      </c>
      <c r="K150" s="3"/>
      <c r="L150" s="3"/>
      <c r="M150" s="3"/>
      <c r="N150" s="3" t="s">
        <v>1345</v>
      </c>
    </row>
    <row r="151" spans="1:14" s="2" customFormat="1" ht="13.5" x14ac:dyDescent="0.3">
      <c r="A151" s="3" t="s">
        <v>1346</v>
      </c>
      <c r="B151" s="3">
        <v>4</v>
      </c>
      <c r="C151" s="4" t="s">
        <v>1347</v>
      </c>
      <c r="D151" s="3" t="s">
        <v>13</v>
      </c>
      <c r="E151" s="4" t="s">
        <v>67</v>
      </c>
      <c r="F151" s="5">
        <v>10780000</v>
      </c>
      <c r="G151" s="6"/>
      <c r="H151" s="3" t="s">
        <v>1348</v>
      </c>
      <c r="I151" s="3"/>
      <c r="J151" s="3" t="s">
        <v>48</v>
      </c>
      <c r="K151" s="3"/>
      <c r="L151" s="3"/>
      <c r="M151" s="3"/>
      <c r="N151" s="3" t="s">
        <v>1349</v>
      </c>
    </row>
    <row r="152" spans="1:14" s="2" customFormat="1" ht="13.5" x14ac:dyDescent="0.3">
      <c r="A152" s="3" t="s">
        <v>1346</v>
      </c>
      <c r="B152" s="3">
        <v>4</v>
      </c>
      <c r="C152" s="4" t="s">
        <v>1350</v>
      </c>
      <c r="D152" s="3" t="s">
        <v>13</v>
      </c>
      <c r="E152" s="4" t="s">
        <v>1351</v>
      </c>
      <c r="F152" s="5">
        <v>194985400</v>
      </c>
      <c r="G152" s="6"/>
      <c r="H152" s="3" t="s">
        <v>1352</v>
      </c>
      <c r="I152" s="3"/>
      <c r="J152" s="3" t="s">
        <v>14</v>
      </c>
      <c r="K152" s="3" t="s">
        <v>23</v>
      </c>
      <c r="L152" s="3" t="s">
        <v>20</v>
      </c>
      <c r="M152" s="3" t="s">
        <v>19</v>
      </c>
      <c r="N152" s="3" t="s">
        <v>1353</v>
      </c>
    </row>
    <row r="153" spans="1:14" s="2" customFormat="1" ht="13.5" x14ac:dyDescent="0.3">
      <c r="A153" s="3" t="s">
        <v>1354</v>
      </c>
      <c r="B153" s="3">
        <v>4</v>
      </c>
      <c r="C153" s="4" t="s">
        <v>1355</v>
      </c>
      <c r="D153" s="3" t="s">
        <v>13</v>
      </c>
      <c r="E153" s="4" t="s">
        <v>1356</v>
      </c>
      <c r="F153" s="5">
        <v>23785410</v>
      </c>
      <c r="G153" s="6"/>
      <c r="H153" s="3" t="s">
        <v>1357</v>
      </c>
      <c r="I153" s="3"/>
      <c r="J153" s="3" t="s">
        <v>56</v>
      </c>
      <c r="K153" s="3" t="s">
        <v>23</v>
      </c>
      <c r="L153" s="3" t="s">
        <v>20</v>
      </c>
      <c r="M153" s="3" t="s">
        <v>19</v>
      </c>
      <c r="N153" s="3" t="s">
        <v>1358</v>
      </c>
    </row>
    <row r="154" spans="1:14" s="2" customFormat="1" ht="13.5" x14ac:dyDescent="0.3">
      <c r="A154" s="3" t="s">
        <v>1359</v>
      </c>
      <c r="B154" s="3">
        <v>4</v>
      </c>
      <c r="C154" s="4" t="s">
        <v>1360</v>
      </c>
      <c r="D154" s="3" t="s">
        <v>13</v>
      </c>
      <c r="E154" s="4" t="s">
        <v>1361</v>
      </c>
      <c r="F154" s="5">
        <v>540000000</v>
      </c>
      <c r="G154" s="6"/>
      <c r="H154" s="3" t="s">
        <v>1362</v>
      </c>
      <c r="I154" s="3"/>
      <c r="J154" s="3" t="s">
        <v>14</v>
      </c>
      <c r="K154" s="3" t="s">
        <v>15</v>
      </c>
      <c r="L154" s="3" t="s">
        <v>20</v>
      </c>
      <c r="M154" s="3" t="s">
        <v>41</v>
      </c>
      <c r="N154" s="3" t="s">
        <v>1363</v>
      </c>
    </row>
    <row r="155" spans="1:14" s="2" customFormat="1" ht="13.5" x14ac:dyDescent="0.3">
      <c r="A155" s="3" t="s">
        <v>1359</v>
      </c>
      <c r="B155" s="3">
        <v>4</v>
      </c>
      <c r="C155" s="4" t="s">
        <v>1364</v>
      </c>
      <c r="D155" s="3" t="s">
        <v>13</v>
      </c>
      <c r="E155" s="4" t="s">
        <v>86</v>
      </c>
      <c r="F155" s="5">
        <v>10967000</v>
      </c>
      <c r="G155" s="6"/>
      <c r="H155" s="3" t="s">
        <v>1365</v>
      </c>
      <c r="I155" s="3"/>
      <c r="J155" s="3" t="s">
        <v>48</v>
      </c>
      <c r="K155" s="3"/>
      <c r="L155" s="3"/>
      <c r="M155" s="3"/>
      <c r="N155" s="3" t="s">
        <v>1366</v>
      </c>
    </row>
    <row r="156" spans="1:14" s="2" customFormat="1" ht="13.5" x14ac:dyDescent="0.3">
      <c r="A156" s="3" t="s">
        <v>1367</v>
      </c>
      <c r="B156" s="3">
        <v>4</v>
      </c>
      <c r="C156" s="4" t="s">
        <v>1368</v>
      </c>
      <c r="D156" s="3" t="s">
        <v>13</v>
      </c>
      <c r="E156" s="4" t="s">
        <v>108</v>
      </c>
      <c r="F156" s="5">
        <v>10516000</v>
      </c>
      <c r="G156" s="6"/>
      <c r="H156" s="3" t="s">
        <v>1369</v>
      </c>
      <c r="I156" s="3"/>
      <c r="J156" s="3" t="s">
        <v>48</v>
      </c>
      <c r="K156" s="3"/>
      <c r="L156" s="3"/>
      <c r="M156" s="3"/>
      <c r="N156" s="3" t="s">
        <v>1370</v>
      </c>
    </row>
    <row r="157" spans="1:14" s="2" customFormat="1" ht="13.5" x14ac:dyDescent="0.3">
      <c r="A157" s="3" t="s">
        <v>1367</v>
      </c>
      <c r="B157" s="3">
        <v>4</v>
      </c>
      <c r="C157" s="4" t="s">
        <v>1371</v>
      </c>
      <c r="D157" s="3" t="s">
        <v>13</v>
      </c>
      <c r="E157" s="4" t="s">
        <v>67</v>
      </c>
      <c r="F157" s="5">
        <v>10835000</v>
      </c>
      <c r="G157" s="6"/>
      <c r="H157" s="3" t="s">
        <v>1372</v>
      </c>
      <c r="I157" s="3"/>
      <c r="J157" s="3" t="s">
        <v>48</v>
      </c>
      <c r="K157" s="3"/>
      <c r="L157" s="3"/>
      <c r="M157" s="3"/>
      <c r="N157" s="3" t="s">
        <v>1373</v>
      </c>
    </row>
    <row r="158" spans="1:14" s="2" customFormat="1" ht="13.5" x14ac:dyDescent="0.3">
      <c r="A158" s="3" t="s">
        <v>1367</v>
      </c>
      <c r="B158" s="3">
        <v>4</v>
      </c>
      <c r="C158" s="4" t="s">
        <v>1374</v>
      </c>
      <c r="D158" s="3" t="s">
        <v>13</v>
      </c>
      <c r="E158" s="4" t="s">
        <v>86</v>
      </c>
      <c r="F158" s="5">
        <v>10450000</v>
      </c>
      <c r="G158" s="6"/>
      <c r="H158" s="3" t="s">
        <v>1372</v>
      </c>
      <c r="I158" s="3"/>
      <c r="J158" s="3" t="s">
        <v>48</v>
      </c>
      <c r="K158" s="3"/>
      <c r="L158" s="3"/>
      <c r="M158" s="3"/>
      <c r="N158" s="3" t="s">
        <v>1375</v>
      </c>
    </row>
    <row r="159" spans="1:14" s="2" customFormat="1" ht="13.5" x14ac:dyDescent="0.3">
      <c r="A159" s="3" t="s">
        <v>1367</v>
      </c>
      <c r="B159" s="3">
        <v>4</v>
      </c>
      <c r="C159" s="4" t="s">
        <v>1376</v>
      </c>
      <c r="D159" s="3" t="s">
        <v>13</v>
      </c>
      <c r="E159" s="4" t="s">
        <v>1377</v>
      </c>
      <c r="F159" s="5">
        <v>10890000</v>
      </c>
      <c r="G159" s="6"/>
      <c r="H159" s="3" t="s">
        <v>1378</v>
      </c>
      <c r="I159" s="3"/>
      <c r="J159" s="3" t="s">
        <v>48</v>
      </c>
      <c r="K159" s="3"/>
      <c r="L159" s="3"/>
      <c r="M159" s="3"/>
      <c r="N159" s="3" t="s">
        <v>1379</v>
      </c>
    </row>
    <row r="160" spans="1:14" s="2" customFormat="1" ht="13.5" x14ac:dyDescent="0.3">
      <c r="A160" s="3" t="s">
        <v>1367</v>
      </c>
      <c r="B160" s="3">
        <v>4</v>
      </c>
      <c r="C160" s="4" t="s">
        <v>1380</v>
      </c>
      <c r="D160" s="3" t="s">
        <v>13</v>
      </c>
      <c r="E160" s="4" t="s">
        <v>1381</v>
      </c>
      <c r="F160" s="5">
        <v>63584490</v>
      </c>
      <c r="G160" s="6"/>
      <c r="H160" s="3" t="s">
        <v>1382</v>
      </c>
      <c r="I160" s="3"/>
      <c r="J160" s="3" t="s">
        <v>48</v>
      </c>
      <c r="K160" s="3" t="s">
        <v>23</v>
      </c>
      <c r="L160" s="3" t="s">
        <v>20</v>
      </c>
      <c r="M160" s="3" t="s">
        <v>19</v>
      </c>
      <c r="N160" s="3" t="s">
        <v>1383</v>
      </c>
    </row>
    <row r="161" spans="1:14" s="2" customFormat="1" ht="13.5" x14ac:dyDescent="0.3">
      <c r="A161" s="3" t="s">
        <v>1367</v>
      </c>
      <c r="B161" s="3">
        <v>4</v>
      </c>
      <c r="C161" s="4" t="s">
        <v>1384</v>
      </c>
      <c r="D161" s="3" t="s">
        <v>13</v>
      </c>
      <c r="E161" s="4" t="s">
        <v>1385</v>
      </c>
      <c r="F161" s="5">
        <v>168255770</v>
      </c>
      <c r="G161" s="6"/>
      <c r="H161" s="3" t="s">
        <v>1386</v>
      </c>
      <c r="I161" s="3"/>
      <c r="J161" s="3" t="s">
        <v>14</v>
      </c>
      <c r="K161" s="3" t="s">
        <v>23</v>
      </c>
      <c r="L161" s="3" t="s">
        <v>20</v>
      </c>
      <c r="M161" s="3" t="s">
        <v>19</v>
      </c>
      <c r="N161" s="3" t="s">
        <v>1387</v>
      </c>
    </row>
    <row r="162" spans="1:14" s="2" customFormat="1" ht="13.5" x14ac:dyDescent="0.3">
      <c r="A162" s="3" t="s">
        <v>1388</v>
      </c>
      <c r="B162" s="3">
        <v>4</v>
      </c>
      <c r="C162" s="4" t="s">
        <v>1389</v>
      </c>
      <c r="D162" s="3" t="s">
        <v>13</v>
      </c>
      <c r="E162" s="4" t="s">
        <v>50</v>
      </c>
      <c r="F162" s="5">
        <v>13918300</v>
      </c>
      <c r="G162" s="6"/>
      <c r="H162" s="3" t="s">
        <v>1390</v>
      </c>
      <c r="I162" s="3"/>
      <c r="J162" s="3" t="s">
        <v>51</v>
      </c>
      <c r="K162" s="3" t="s">
        <v>15</v>
      </c>
      <c r="L162" s="3" t="s">
        <v>16</v>
      </c>
      <c r="M162" s="3" t="s">
        <v>17</v>
      </c>
      <c r="N162" s="3" t="s">
        <v>1391</v>
      </c>
    </row>
    <row r="163" spans="1:14" s="2" customFormat="1" ht="13.5" x14ac:dyDescent="0.3">
      <c r="A163" s="3" t="s">
        <v>1388</v>
      </c>
      <c r="B163" s="3">
        <v>4</v>
      </c>
      <c r="C163" s="4" t="s">
        <v>1392</v>
      </c>
      <c r="D163" s="3" t="s">
        <v>13</v>
      </c>
      <c r="E163" s="4" t="s">
        <v>110</v>
      </c>
      <c r="F163" s="5">
        <v>10890000</v>
      </c>
      <c r="G163" s="6"/>
      <c r="H163" s="3" t="s">
        <v>1393</v>
      </c>
      <c r="I163" s="3"/>
      <c r="J163" s="3" t="s">
        <v>48</v>
      </c>
      <c r="K163" s="3"/>
      <c r="L163" s="3"/>
      <c r="M163" s="3"/>
      <c r="N163" s="3" t="s">
        <v>1394</v>
      </c>
    </row>
    <row r="164" spans="1:14" s="2" customFormat="1" ht="13.5" x14ac:dyDescent="0.3">
      <c r="A164" s="3" t="s">
        <v>1388</v>
      </c>
      <c r="B164" s="3">
        <v>4</v>
      </c>
      <c r="C164" s="4" t="s">
        <v>84</v>
      </c>
      <c r="D164" s="3" t="s">
        <v>13</v>
      </c>
      <c r="E164" s="4" t="s">
        <v>85</v>
      </c>
      <c r="F164" s="5">
        <v>9900000</v>
      </c>
      <c r="G164" s="6"/>
      <c r="H164" s="3" t="s">
        <v>1395</v>
      </c>
      <c r="I164" s="3"/>
      <c r="J164" s="3" t="s">
        <v>339</v>
      </c>
      <c r="K164" s="3"/>
      <c r="L164" s="3"/>
      <c r="M164" s="3"/>
      <c r="N164" s="3" t="s">
        <v>1396</v>
      </c>
    </row>
    <row r="165" spans="1:14" s="2" customFormat="1" ht="13.5" x14ac:dyDescent="0.3">
      <c r="A165" s="7" t="s">
        <v>1388</v>
      </c>
      <c r="B165" s="7">
        <v>4</v>
      </c>
      <c r="C165" s="8" t="s">
        <v>1397</v>
      </c>
      <c r="D165" s="7" t="s">
        <v>13</v>
      </c>
      <c r="E165" s="4" t="s">
        <v>1398</v>
      </c>
      <c r="F165" s="9">
        <v>114400000</v>
      </c>
      <c r="G165" s="10"/>
      <c r="H165" s="7" t="s">
        <v>1399</v>
      </c>
      <c r="I165" s="7"/>
      <c r="J165" s="7" t="s">
        <v>14</v>
      </c>
      <c r="K165" s="7" t="s">
        <v>15</v>
      </c>
      <c r="L165" s="7" t="s">
        <v>16</v>
      </c>
      <c r="M165" s="7" t="s">
        <v>17</v>
      </c>
      <c r="N165" s="7" t="s">
        <v>1400</v>
      </c>
    </row>
    <row r="166" spans="1:14" s="2" customFormat="1" ht="13.5" x14ac:dyDescent="0.3">
      <c r="A166" s="3" t="s">
        <v>1401</v>
      </c>
      <c r="B166" s="3">
        <v>4</v>
      </c>
      <c r="C166" s="4" t="s">
        <v>1402</v>
      </c>
      <c r="D166" s="3" t="s">
        <v>13</v>
      </c>
      <c r="E166" s="4" t="s">
        <v>89</v>
      </c>
      <c r="F166" s="5">
        <v>165000000</v>
      </c>
      <c r="G166" s="6"/>
      <c r="H166" s="3" t="s">
        <v>1403</v>
      </c>
      <c r="I166" s="3"/>
      <c r="J166" s="3" t="s">
        <v>14</v>
      </c>
      <c r="K166" s="3" t="s">
        <v>15</v>
      </c>
      <c r="L166" s="3" t="s">
        <v>20</v>
      </c>
      <c r="M166" s="3" t="s">
        <v>60</v>
      </c>
      <c r="N166" s="3" t="s">
        <v>1404</v>
      </c>
    </row>
    <row r="167" spans="1:14" s="2" customFormat="1" ht="13.5" x14ac:dyDescent="0.3">
      <c r="A167" s="3" t="s">
        <v>1401</v>
      </c>
      <c r="B167" s="3">
        <v>4</v>
      </c>
      <c r="C167" s="4" t="s">
        <v>1405</v>
      </c>
      <c r="D167" s="3" t="s">
        <v>13</v>
      </c>
      <c r="E167" s="4" t="s">
        <v>1406</v>
      </c>
      <c r="F167" s="5">
        <v>81119500</v>
      </c>
      <c r="G167" s="6"/>
      <c r="H167" s="3" t="s">
        <v>1403</v>
      </c>
      <c r="I167" s="3"/>
      <c r="J167" s="3" t="s">
        <v>14</v>
      </c>
      <c r="K167" s="3" t="s">
        <v>24</v>
      </c>
      <c r="L167" s="3" t="s">
        <v>20</v>
      </c>
      <c r="M167" s="3" t="s">
        <v>60</v>
      </c>
      <c r="N167" s="3" t="s">
        <v>1407</v>
      </c>
    </row>
    <row r="168" spans="1:14" s="2" customFormat="1" ht="13.5" x14ac:dyDescent="0.3">
      <c r="A168" s="3" t="s">
        <v>1408</v>
      </c>
      <c r="B168" s="3">
        <v>3</v>
      </c>
      <c r="C168" s="4" t="s">
        <v>1409</v>
      </c>
      <c r="D168" s="3" t="s">
        <v>13</v>
      </c>
      <c r="E168" s="4" t="s">
        <v>1410</v>
      </c>
      <c r="F168" s="5">
        <v>74442742</v>
      </c>
      <c r="G168" s="6"/>
      <c r="H168" s="3" t="s">
        <v>1411</v>
      </c>
      <c r="I168" s="3"/>
      <c r="J168" s="3" t="s">
        <v>36</v>
      </c>
      <c r="K168" s="3" t="s">
        <v>23</v>
      </c>
      <c r="L168" s="3" t="s">
        <v>20</v>
      </c>
      <c r="M168" s="3" t="s">
        <v>19</v>
      </c>
      <c r="N168" s="3" t="s">
        <v>1412</v>
      </c>
    </row>
    <row r="169" spans="1:14" s="2" customFormat="1" ht="13.5" x14ac:dyDescent="0.3">
      <c r="A169" s="3" t="s">
        <v>1413</v>
      </c>
      <c r="B169" s="3">
        <v>3</v>
      </c>
      <c r="C169" s="4" t="s">
        <v>1414</v>
      </c>
      <c r="D169" s="3" t="s">
        <v>13</v>
      </c>
      <c r="E169" s="4" t="s">
        <v>1415</v>
      </c>
      <c r="F169" s="5">
        <v>21300000</v>
      </c>
      <c r="G169" s="6"/>
      <c r="H169" s="3" t="s">
        <v>1416</v>
      </c>
      <c r="I169" s="3"/>
      <c r="J169" s="3" t="s">
        <v>70</v>
      </c>
      <c r="K169" s="3" t="s">
        <v>23</v>
      </c>
      <c r="L169" s="3" t="s">
        <v>16</v>
      </c>
      <c r="M169" s="3" t="s">
        <v>17</v>
      </c>
      <c r="N169" s="3" t="s">
        <v>1417</v>
      </c>
    </row>
    <row r="170" spans="1:14" s="2" customFormat="1" ht="13.5" x14ac:dyDescent="0.3">
      <c r="A170" s="3" t="s">
        <v>1418</v>
      </c>
      <c r="B170" s="3">
        <v>3</v>
      </c>
      <c r="C170" s="4" t="s">
        <v>1419</v>
      </c>
      <c r="D170" s="3" t="s">
        <v>13</v>
      </c>
      <c r="E170" s="4" t="s">
        <v>1184</v>
      </c>
      <c r="F170" s="5">
        <v>10670000</v>
      </c>
      <c r="G170" s="6"/>
      <c r="H170" s="3" t="s">
        <v>1420</v>
      </c>
      <c r="I170" s="3"/>
      <c r="J170" s="3" t="s">
        <v>53</v>
      </c>
      <c r="K170" s="3"/>
      <c r="L170" s="3"/>
      <c r="M170" s="3"/>
      <c r="N170" s="3" t="s">
        <v>1421</v>
      </c>
    </row>
    <row r="171" spans="1:14" s="2" customFormat="1" ht="13.5" x14ac:dyDescent="0.3">
      <c r="A171" s="3" t="s">
        <v>1418</v>
      </c>
      <c r="B171" s="3">
        <v>3</v>
      </c>
      <c r="C171" s="4" t="s">
        <v>1422</v>
      </c>
      <c r="D171" s="3" t="s">
        <v>13</v>
      </c>
      <c r="E171" s="4" t="s">
        <v>352</v>
      </c>
      <c r="F171" s="5">
        <v>10450000</v>
      </c>
      <c r="G171" s="6"/>
      <c r="H171" s="3" t="s">
        <v>1423</v>
      </c>
      <c r="I171" s="3"/>
      <c r="J171" s="3" t="s">
        <v>26</v>
      </c>
      <c r="K171" s="3"/>
      <c r="L171" s="3"/>
      <c r="M171" s="3"/>
      <c r="N171" s="3" t="s">
        <v>1424</v>
      </c>
    </row>
    <row r="172" spans="1:14" s="2" customFormat="1" ht="13.5" x14ac:dyDescent="0.3">
      <c r="A172" s="3" t="s">
        <v>1418</v>
      </c>
      <c r="B172" s="3">
        <v>3</v>
      </c>
      <c r="C172" s="4" t="s">
        <v>1425</v>
      </c>
      <c r="D172" s="3" t="s">
        <v>13</v>
      </c>
      <c r="E172" s="4" t="s">
        <v>1426</v>
      </c>
      <c r="F172" s="5">
        <v>30000000</v>
      </c>
      <c r="G172" s="6"/>
      <c r="H172" s="3" t="s">
        <v>1427</v>
      </c>
      <c r="I172" s="3"/>
      <c r="J172" s="3" t="s">
        <v>14</v>
      </c>
      <c r="K172" s="3" t="s">
        <v>15</v>
      </c>
      <c r="L172" s="3" t="s">
        <v>20</v>
      </c>
      <c r="M172" s="3" t="s">
        <v>41</v>
      </c>
      <c r="N172" s="3" t="s">
        <v>1428</v>
      </c>
    </row>
    <row r="173" spans="1:14" s="2" customFormat="1" ht="13.5" x14ac:dyDescent="0.3">
      <c r="A173" s="3" t="s">
        <v>1429</v>
      </c>
      <c r="B173" s="3">
        <v>3</v>
      </c>
      <c r="C173" s="4" t="s">
        <v>1430</v>
      </c>
      <c r="D173" s="3" t="s">
        <v>13</v>
      </c>
      <c r="E173" s="4" t="s">
        <v>1431</v>
      </c>
      <c r="F173" s="5">
        <v>49954579</v>
      </c>
      <c r="G173" s="6"/>
      <c r="H173" s="3" t="s">
        <v>1432</v>
      </c>
      <c r="I173" s="3"/>
      <c r="J173" s="3" t="s">
        <v>14</v>
      </c>
      <c r="K173" s="3" t="s">
        <v>24</v>
      </c>
      <c r="L173" s="3" t="s">
        <v>20</v>
      </c>
      <c r="M173" s="3" t="s">
        <v>19</v>
      </c>
      <c r="N173" s="3" t="s">
        <v>1433</v>
      </c>
    </row>
    <row r="174" spans="1:14" s="2" customFormat="1" ht="13.5" x14ac:dyDescent="0.3">
      <c r="A174" s="3" t="s">
        <v>1434</v>
      </c>
      <c r="B174" s="3">
        <v>3</v>
      </c>
      <c r="C174" s="4" t="s">
        <v>1435</v>
      </c>
      <c r="D174" s="3" t="s">
        <v>13</v>
      </c>
      <c r="E174" s="4" t="s">
        <v>1436</v>
      </c>
      <c r="F174" s="5">
        <v>10901000</v>
      </c>
      <c r="G174" s="6"/>
      <c r="H174" s="3" t="s">
        <v>1437</v>
      </c>
      <c r="I174" s="3"/>
      <c r="J174" s="3" t="s">
        <v>53</v>
      </c>
      <c r="K174" s="3"/>
      <c r="L174" s="3"/>
      <c r="M174" s="3"/>
      <c r="N174" s="3" t="s">
        <v>1438</v>
      </c>
    </row>
    <row r="175" spans="1:14" s="2" customFormat="1" ht="13.5" x14ac:dyDescent="0.3">
      <c r="A175" s="3" t="s">
        <v>1439</v>
      </c>
      <c r="B175" s="3">
        <v>3</v>
      </c>
      <c r="C175" s="4" t="s">
        <v>1440</v>
      </c>
      <c r="D175" s="3" t="s">
        <v>13</v>
      </c>
      <c r="E175" s="4" t="s">
        <v>1441</v>
      </c>
      <c r="F175" s="5">
        <v>7691200</v>
      </c>
      <c r="G175" s="6"/>
      <c r="H175" s="3" t="s">
        <v>1442</v>
      </c>
      <c r="I175" s="3"/>
      <c r="J175" s="3" t="s">
        <v>53</v>
      </c>
      <c r="K175" s="3"/>
      <c r="L175" s="3"/>
      <c r="M175" s="3"/>
      <c r="N175" s="3" t="s">
        <v>1443</v>
      </c>
    </row>
    <row r="176" spans="1:14" s="2" customFormat="1" ht="13.5" x14ac:dyDescent="0.3">
      <c r="A176" s="3" t="s">
        <v>1444</v>
      </c>
      <c r="B176" s="3">
        <v>3</v>
      </c>
      <c r="C176" s="4" t="s">
        <v>1445</v>
      </c>
      <c r="D176" s="3" t="s">
        <v>13</v>
      </c>
      <c r="E176" s="4" t="s">
        <v>1446</v>
      </c>
      <c r="F176" s="5">
        <v>27200000</v>
      </c>
      <c r="G176" s="6"/>
      <c r="H176" s="3" t="s">
        <v>1447</v>
      </c>
      <c r="I176" s="3"/>
      <c r="J176" s="3" t="s">
        <v>56</v>
      </c>
      <c r="K176" s="3" t="s">
        <v>23</v>
      </c>
      <c r="L176" s="3" t="s">
        <v>16</v>
      </c>
      <c r="M176" s="3" t="s">
        <v>17</v>
      </c>
      <c r="N176" s="3" t="s">
        <v>1448</v>
      </c>
    </row>
    <row r="177" spans="1:14" s="2" customFormat="1" ht="13.5" x14ac:dyDescent="0.3">
      <c r="A177" s="3" t="s">
        <v>1444</v>
      </c>
      <c r="B177" s="3">
        <v>3</v>
      </c>
      <c r="C177" s="4" t="s">
        <v>1449</v>
      </c>
      <c r="D177" s="3" t="s">
        <v>87</v>
      </c>
      <c r="E177" s="4" t="s">
        <v>333</v>
      </c>
      <c r="F177" s="5">
        <v>4224000000</v>
      </c>
      <c r="G177" s="6"/>
      <c r="H177" s="3" t="s">
        <v>1450</v>
      </c>
      <c r="I177" s="3"/>
      <c r="J177" s="3" t="s">
        <v>14</v>
      </c>
      <c r="K177" s="3" t="s">
        <v>24</v>
      </c>
      <c r="L177" s="3" t="s">
        <v>16</v>
      </c>
      <c r="M177" s="3" t="s">
        <v>17</v>
      </c>
      <c r="N177" s="3" t="s">
        <v>1451</v>
      </c>
    </row>
    <row r="178" spans="1:14" s="2" customFormat="1" ht="13.5" x14ac:dyDescent="0.3">
      <c r="A178" s="3" t="s">
        <v>1452</v>
      </c>
      <c r="B178" s="3">
        <v>3</v>
      </c>
      <c r="C178" s="4" t="s">
        <v>1453</v>
      </c>
      <c r="D178" s="3" t="s">
        <v>13</v>
      </c>
      <c r="E178" s="4" t="s">
        <v>64</v>
      </c>
      <c r="F178" s="5">
        <v>280500000</v>
      </c>
      <c r="G178" s="6"/>
      <c r="H178" s="3" t="s">
        <v>1454</v>
      </c>
      <c r="I178" s="3"/>
      <c r="J178" s="3" t="s">
        <v>14</v>
      </c>
      <c r="K178" s="3" t="s">
        <v>15</v>
      </c>
      <c r="L178" s="3" t="s">
        <v>16</v>
      </c>
      <c r="M178" s="3" t="s">
        <v>17</v>
      </c>
      <c r="N178" s="3" t="s">
        <v>1455</v>
      </c>
    </row>
    <row r="179" spans="1:14" s="2" customFormat="1" ht="13.5" x14ac:dyDescent="0.3">
      <c r="A179" s="3" t="s">
        <v>1456</v>
      </c>
      <c r="B179" s="3">
        <v>3</v>
      </c>
      <c r="C179" s="4" t="s">
        <v>1457</v>
      </c>
      <c r="D179" s="3" t="s">
        <v>13</v>
      </c>
      <c r="E179" s="4" t="s">
        <v>1458</v>
      </c>
      <c r="F179" s="5">
        <v>12896400</v>
      </c>
      <c r="G179" s="6"/>
      <c r="H179" s="3" t="s">
        <v>1459</v>
      </c>
      <c r="I179" s="3"/>
      <c r="J179" s="3" t="s">
        <v>36</v>
      </c>
      <c r="K179" s="3" t="s">
        <v>24</v>
      </c>
      <c r="L179" s="3" t="s">
        <v>16</v>
      </c>
      <c r="M179" s="3" t="s">
        <v>17</v>
      </c>
      <c r="N179" s="3" t="s">
        <v>1460</v>
      </c>
    </row>
    <row r="180" spans="1:14" s="2" customFormat="1" ht="13.5" x14ac:dyDescent="0.3">
      <c r="A180" s="3" t="s">
        <v>1456</v>
      </c>
      <c r="B180" s="3">
        <v>3</v>
      </c>
      <c r="C180" s="4" t="s">
        <v>1461</v>
      </c>
      <c r="D180" s="3" t="s">
        <v>13</v>
      </c>
      <c r="E180" s="4" t="s">
        <v>68</v>
      </c>
      <c r="F180" s="5">
        <v>615484117</v>
      </c>
      <c r="G180" s="6"/>
      <c r="H180" s="3" t="s">
        <v>1403</v>
      </c>
      <c r="I180" s="3"/>
      <c r="J180" s="3" t="s">
        <v>14</v>
      </c>
      <c r="K180" s="3" t="s">
        <v>15</v>
      </c>
      <c r="L180" s="3" t="s">
        <v>18</v>
      </c>
      <c r="M180" s="3" t="s">
        <v>60</v>
      </c>
      <c r="N180" s="3" t="s">
        <v>1462</v>
      </c>
    </row>
    <row r="181" spans="1:14" s="2" customFormat="1" ht="13.5" x14ac:dyDescent="0.3">
      <c r="A181" s="3" t="s">
        <v>1463</v>
      </c>
      <c r="B181" s="3">
        <v>3</v>
      </c>
      <c r="C181" s="4" t="s">
        <v>1464</v>
      </c>
      <c r="D181" s="3" t="s">
        <v>13</v>
      </c>
      <c r="E181" s="4" t="s">
        <v>59</v>
      </c>
      <c r="F181" s="5">
        <v>69762445</v>
      </c>
      <c r="G181" s="6"/>
      <c r="H181" s="3" t="s">
        <v>1465</v>
      </c>
      <c r="I181" s="3"/>
      <c r="J181" s="3" t="s">
        <v>26</v>
      </c>
      <c r="K181" s="3" t="s">
        <v>23</v>
      </c>
      <c r="L181" s="3" t="s">
        <v>20</v>
      </c>
      <c r="M181" s="3" t="s">
        <v>19</v>
      </c>
      <c r="N181" s="3" t="s">
        <v>1466</v>
      </c>
    </row>
    <row r="182" spans="1:14" s="2" customFormat="1" ht="13.5" x14ac:dyDescent="0.3">
      <c r="A182" s="3" t="s">
        <v>1467</v>
      </c>
      <c r="B182" s="3">
        <v>3</v>
      </c>
      <c r="C182" s="4" t="s">
        <v>1468</v>
      </c>
      <c r="D182" s="3" t="s">
        <v>13</v>
      </c>
      <c r="E182" s="4" t="s">
        <v>283</v>
      </c>
      <c r="F182" s="5">
        <v>33361560</v>
      </c>
      <c r="G182" s="6"/>
      <c r="H182" s="3" t="s">
        <v>1469</v>
      </c>
      <c r="I182" s="3"/>
      <c r="J182" s="3" t="s">
        <v>14</v>
      </c>
      <c r="K182" s="3" t="s">
        <v>15</v>
      </c>
      <c r="L182" s="3" t="s">
        <v>20</v>
      </c>
      <c r="M182" s="3" t="s">
        <v>41</v>
      </c>
      <c r="N182" s="3" t="s">
        <v>1470</v>
      </c>
    </row>
    <row r="183" spans="1:14" s="2" customFormat="1" ht="13.5" x14ac:dyDescent="0.3">
      <c r="A183" s="3" t="s">
        <v>1471</v>
      </c>
      <c r="B183" s="3">
        <v>3</v>
      </c>
      <c r="C183" s="4" t="s">
        <v>1472</v>
      </c>
      <c r="D183" s="3" t="s">
        <v>13</v>
      </c>
      <c r="E183" s="4" t="s">
        <v>104</v>
      </c>
      <c r="F183" s="5">
        <v>16959734</v>
      </c>
      <c r="G183" s="6"/>
      <c r="H183" s="3" t="s">
        <v>1473</v>
      </c>
      <c r="I183" s="3"/>
      <c r="J183" s="3" t="s">
        <v>56</v>
      </c>
      <c r="K183" s="3" t="s">
        <v>23</v>
      </c>
      <c r="L183" s="3" t="s">
        <v>20</v>
      </c>
      <c r="M183" s="3" t="s">
        <v>19</v>
      </c>
      <c r="N183" s="3" t="s">
        <v>1474</v>
      </c>
    </row>
    <row r="184" spans="1:14" s="2" customFormat="1" ht="13.5" x14ac:dyDescent="0.3">
      <c r="A184" s="3" t="s">
        <v>1475</v>
      </c>
      <c r="B184" s="3">
        <v>3</v>
      </c>
      <c r="C184" s="4" t="s">
        <v>1476</v>
      </c>
      <c r="D184" s="3" t="s">
        <v>13</v>
      </c>
      <c r="E184" s="4" t="s">
        <v>1477</v>
      </c>
      <c r="F184" s="5">
        <v>11983750</v>
      </c>
      <c r="G184" s="6"/>
      <c r="H184" s="3" t="s">
        <v>1478</v>
      </c>
      <c r="I184" s="3"/>
      <c r="J184" s="3" t="s">
        <v>267</v>
      </c>
      <c r="K184" s="3" t="s">
        <v>15</v>
      </c>
      <c r="L184" s="3" t="s">
        <v>18</v>
      </c>
      <c r="M184" s="3" t="s">
        <v>19</v>
      </c>
      <c r="N184" s="3" t="s">
        <v>1479</v>
      </c>
    </row>
    <row r="185" spans="1:14" s="2" customFormat="1" ht="13.5" x14ac:dyDescent="0.3">
      <c r="A185" s="3" t="s">
        <v>1480</v>
      </c>
      <c r="B185" s="3">
        <v>3</v>
      </c>
      <c r="C185" s="4" t="s">
        <v>1481</v>
      </c>
      <c r="D185" s="3" t="s">
        <v>13</v>
      </c>
      <c r="E185" s="4" t="s">
        <v>341</v>
      </c>
      <c r="F185" s="5">
        <v>96030000</v>
      </c>
      <c r="G185" s="6"/>
      <c r="H185" s="3" t="s">
        <v>1482</v>
      </c>
      <c r="I185" s="3"/>
      <c r="J185" s="3" t="s">
        <v>14</v>
      </c>
      <c r="K185" s="3" t="s">
        <v>15</v>
      </c>
      <c r="L185" s="3" t="s">
        <v>20</v>
      </c>
      <c r="M185" s="3" t="s">
        <v>41</v>
      </c>
      <c r="N185" s="3" t="s">
        <v>1483</v>
      </c>
    </row>
    <row r="186" spans="1:14" s="2" customFormat="1" ht="13.5" x14ac:dyDescent="0.3">
      <c r="A186" s="3" t="s">
        <v>1480</v>
      </c>
      <c r="B186" s="3">
        <v>3</v>
      </c>
      <c r="C186" s="4" t="s">
        <v>1484</v>
      </c>
      <c r="D186" s="3" t="s">
        <v>13</v>
      </c>
      <c r="E186" s="4" t="s">
        <v>1485</v>
      </c>
      <c r="F186" s="5">
        <v>14160000</v>
      </c>
      <c r="G186" s="6"/>
      <c r="H186" s="3" t="s">
        <v>1486</v>
      </c>
      <c r="I186" s="3"/>
      <c r="J186" s="3" t="s">
        <v>56</v>
      </c>
      <c r="K186" s="3" t="s">
        <v>23</v>
      </c>
      <c r="L186" s="3" t="s">
        <v>18</v>
      </c>
      <c r="M186" s="3" t="s">
        <v>19</v>
      </c>
      <c r="N186" s="3" t="s">
        <v>1487</v>
      </c>
    </row>
    <row r="187" spans="1:14" s="2" customFormat="1" ht="13.5" x14ac:dyDescent="0.3">
      <c r="A187" s="3" t="s">
        <v>1488</v>
      </c>
      <c r="B187" s="3">
        <v>3</v>
      </c>
      <c r="C187" s="4" t="s">
        <v>1489</v>
      </c>
      <c r="D187" s="3" t="s">
        <v>13</v>
      </c>
      <c r="E187" s="4" t="s">
        <v>1490</v>
      </c>
      <c r="F187" s="5">
        <v>19105000</v>
      </c>
      <c r="G187" s="6"/>
      <c r="H187" s="3" t="s">
        <v>1491</v>
      </c>
      <c r="I187" s="3"/>
      <c r="J187" s="3" t="s">
        <v>36</v>
      </c>
      <c r="K187" s="3" t="s">
        <v>25</v>
      </c>
      <c r="L187" s="3" t="s">
        <v>18</v>
      </c>
      <c r="M187" s="3" t="s">
        <v>19</v>
      </c>
      <c r="N187" s="3" t="s">
        <v>1492</v>
      </c>
    </row>
    <row r="188" spans="1:14" s="2" customFormat="1" ht="13.5" x14ac:dyDescent="0.3">
      <c r="A188" s="3" t="s">
        <v>1488</v>
      </c>
      <c r="B188" s="3">
        <v>3</v>
      </c>
      <c r="C188" s="4" t="s">
        <v>1493</v>
      </c>
      <c r="D188" s="3" t="s">
        <v>13</v>
      </c>
      <c r="E188" s="4" t="s">
        <v>1494</v>
      </c>
      <c r="F188" s="5">
        <v>70735504</v>
      </c>
      <c r="G188" s="6"/>
      <c r="H188" s="3" t="s">
        <v>1495</v>
      </c>
      <c r="I188" s="3"/>
      <c r="J188" s="3" t="s">
        <v>56</v>
      </c>
      <c r="K188" s="3" t="s">
        <v>23</v>
      </c>
      <c r="L188" s="3" t="s">
        <v>18</v>
      </c>
      <c r="M188" s="3" t="s">
        <v>19</v>
      </c>
      <c r="N188" s="3" t="s">
        <v>1496</v>
      </c>
    </row>
    <row r="189" spans="1:14" s="2" customFormat="1" ht="13.5" x14ac:dyDescent="0.3">
      <c r="A189" s="3" t="s">
        <v>1497</v>
      </c>
      <c r="B189" s="3">
        <v>3</v>
      </c>
      <c r="C189" s="4" t="s">
        <v>1498</v>
      </c>
      <c r="D189" s="3" t="s">
        <v>13</v>
      </c>
      <c r="E189" s="4" t="s">
        <v>1499</v>
      </c>
      <c r="F189" s="5">
        <v>10844206</v>
      </c>
      <c r="G189" s="6"/>
      <c r="H189" s="3" t="s">
        <v>1500</v>
      </c>
      <c r="I189" s="3"/>
      <c r="J189" s="3" t="s">
        <v>43</v>
      </c>
      <c r="K189" s="3"/>
      <c r="L189" s="3"/>
      <c r="M189" s="3"/>
      <c r="N189" s="3" t="s">
        <v>1501</v>
      </c>
    </row>
    <row r="190" spans="1:14" s="2" customFormat="1" ht="13.5" x14ac:dyDescent="0.3">
      <c r="A190" s="3" t="s">
        <v>1502</v>
      </c>
      <c r="B190" s="3">
        <v>3</v>
      </c>
      <c r="C190" s="4" t="s">
        <v>1503</v>
      </c>
      <c r="D190" s="3" t="s">
        <v>13</v>
      </c>
      <c r="E190" s="4" t="s">
        <v>1504</v>
      </c>
      <c r="F190" s="5">
        <v>81070000</v>
      </c>
      <c r="G190" s="6"/>
      <c r="H190" s="3" t="s">
        <v>1505</v>
      </c>
      <c r="I190" s="3"/>
      <c r="J190" s="3" t="s">
        <v>14</v>
      </c>
      <c r="K190" s="3" t="s">
        <v>15</v>
      </c>
      <c r="L190" s="3" t="s">
        <v>20</v>
      </c>
      <c r="M190" s="3" t="s">
        <v>41</v>
      </c>
      <c r="N190" s="3" t="s">
        <v>1506</v>
      </c>
    </row>
    <row r="191" spans="1:14" s="2" customFormat="1" ht="13.5" x14ac:dyDescent="0.3">
      <c r="A191" s="3" t="s">
        <v>1502</v>
      </c>
      <c r="B191" s="3">
        <v>3</v>
      </c>
      <c r="C191" s="4" t="s">
        <v>1507</v>
      </c>
      <c r="D191" s="3" t="s">
        <v>13</v>
      </c>
      <c r="E191" s="4" t="s">
        <v>62</v>
      </c>
      <c r="F191" s="5">
        <v>10846000</v>
      </c>
      <c r="G191" s="6"/>
      <c r="H191" s="3" t="s">
        <v>1508</v>
      </c>
      <c r="I191" s="3"/>
      <c r="J191" s="3" t="s">
        <v>26</v>
      </c>
      <c r="K191" s="3"/>
      <c r="L191" s="3"/>
      <c r="M191" s="3"/>
      <c r="N191" s="3" t="s">
        <v>1509</v>
      </c>
    </row>
    <row r="192" spans="1:14" s="2" customFormat="1" ht="13.5" x14ac:dyDescent="0.3">
      <c r="A192" s="3" t="s">
        <v>1510</v>
      </c>
      <c r="B192" s="3">
        <v>3</v>
      </c>
      <c r="C192" s="4" t="s">
        <v>1511</v>
      </c>
      <c r="D192" s="3" t="s">
        <v>13</v>
      </c>
      <c r="E192" s="4" t="s">
        <v>1512</v>
      </c>
      <c r="F192" s="5">
        <v>19845600</v>
      </c>
      <c r="G192" s="6"/>
      <c r="H192" s="3" t="s">
        <v>1513</v>
      </c>
      <c r="I192" s="3"/>
      <c r="J192" s="3" t="s">
        <v>53</v>
      </c>
      <c r="K192" s="3" t="s">
        <v>23</v>
      </c>
      <c r="L192" s="3" t="s">
        <v>20</v>
      </c>
      <c r="M192" s="3" t="s">
        <v>19</v>
      </c>
      <c r="N192" s="3" t="s">
        <v>1514</v>
      </c>
    </row>
    <row r="193" spans="1:14" s="2" customFormat="1" ht="13.5" x14ac:dyDescent="0.3">
      <c r="A193" s="3" t="s">
        <v>1510</v>
      </c>
      <c r="B193" s="3">
        <v>3</v>
      </c>
      <c r="C193" s="4" t="s">
        <v>1515</v>
      </c>
      <c r="D193" s="3" t="s">
        <v>13</v>
      </c>
      <c r="E193" s="4" t="s">
        <v>1516</v>
      </c>
      <c r="F193" s="5">
        <v>259583400</v>
      </c>
      <c r="G193" s="6"/>
      <c r="H193" s="3" t="s">
        <v>1517</v>
      </c>
      <c r="I193" s="3"/>
      <c r="J193" s="3" t="s">
        <v>14</v>
      </c>
      <c r="K193" s="3" t="s">
        <v>23</v>
      </c>
      <c r="L193" s="3" t="s">
        <v>20</v>
      </c>
      <c r="M193" s="3" t="s">
        <v>19</v>
      </c>
      <c r="N193" s="3" t="s">
        <v>1518</v>
      </c>
    </row>
    <row r="194" spans="1:14" s="2" customFormat="1" ht="13.5" x14ac:dyDescent="0.3">
      <c r="A194" s="3" t="s">
        <v>1519</v>
      </c>
      <c r="B194" s="3">
        <v>3</v>
      </c>
      <c r="C194" s="4" t="s">
        <v>1520</v>
      </c>
      <c r="D194" s="3" t="s">
        <v>13</v>
      </c>
      <c r="E194" s="4" t="s">
        <v>285</v>
      </c>
      <c r="F194" s="5">
        <v>22650000</v>
      </c>
      <c r="G194" s="6"/>
      <c r="H194" s="3" t="s">
        <v>1521</v>
      </c>
      <c r="I194" s="3"/>
      <c r="J194" s="3" t="s">
        <v>26</v>
      </c>
      <c r="K194" s="3" t="s">
        <v>15</v>
      </c>
      <c r="L194" s="3" t="s">
        <v>16</v>
      </c>
      <c r="M194" s="3" t="s">
        <v>17</v>
      </c>
      <c r="N194" s="3" t="s">
        <v>1522</v>
      </c>
    </row>
    <row r="195" spans="1:14" s="2" customFormat="1" ht="13.5" x14ac:dyDescent="0.3">
      <c r="A195" s="3" t="s">
        <v>1519</v>
      </c>
      <c r="B195" s="3">
        <v>3</v>
      </c>
      <c r="C195" s="4" t="s">
        <v>1523</v>
      </c>
      <c r="D195" s="3" t="s">
        <v>13</v>
      </c>
      <c r="E195" s="4" t="s">
        <v>49</v>
      </c>
      <c r="F195" s="5">
        <v>184500000</v>
      </c>
      <c r="G195" s="6"/>
      <c r="H195" s="3" t="s">
        <v>1524</v>
      </c>
      <c r="I195" s="3"/>
      <c r="J195" s="3" t="s">
        <v>14</v>
      </c>
      <c r="K195" s="3" t="s">
        <v>15</v>
      </c>
      <c r="L195" s="3" t="s">
        <v>16</v>
      </c>
      <c r="M195" s="3" t="s">
        <v>17</v>
      </c>
      <c r="N195" s="3" t="s">
        <v>1525</v>
      </c>
    </row>
    <row r="196" spans="1:14" s="2" customFormat="1" ht="13.5" x14ac:dyDescent="0.3">
      <c r="A196" s="3" t="s">
        <v>1519</v>
      </c>
      <c r="B196" s="3">
        <v>3</v>
      </c>
      <c r="C196" s="4" t="s">
        <v>1526</v>
      </c>
      <c r="D196" s="3" t="s">
        <v>13</v>
      </c>
      <c r="E196" s="4" t="s">
        <v>52</v>
      </c>
      <c r="F196" s="5">
        <v>29000000</v>
      </c>
      <c r="G196" s="6"/>
      <c r="H196" s="3" t="s">
        <v>1527</v>
      </c>
      <c r="I196" s="3"/>
      <c r="J196" s="3" t="s">
        <v>94</v>
      </c>
      <c r="K196" s="3"/>
      <c r="L196" s="3"/>
      <c r="M196" s="3"/>
      <c r="N196" s="3" t="s">
        <v>1528</v>
      </c>
    </row>
    <row r="197" spans="1:14" s="2" customFormat="1" ht="13.5" x14ac:dyDescent="0.3">
      <c r="A197" s="3" t="s">
        <v>1529</v>
      </c>
      <c r="B197" s="3">
        <v>3</v>
      </c>
      <c r="C197" s="4" t="s">
        <v>1530</v>
      </c>
      <c r="D197" s="3" t="s">
        <v>13</v>
      </c>
      <c r="E197" s="4" t="s">
        <v>1531</v>
      </c>
      <c r="F197" s="5">
        <v>10967000</v>
      </c>
      <c r="G197" s="6"/>
      <c r="H197" s="3" t="s">
        <v>1532</v>
      </c>
      <c r="I197" s="3"/>
      <c r="J197" s="3" t="s">
        <v>53</v>
      </c>
      <c r="K197" s="3"/>
      <c r="L197" s="3"/>
      <c r="M197" s="3"/>
      <c r="N197" s="3" t="s">
        <v>1533</v>
      </c>
    </row>
    <row r="198" spans="1:14" s="2" customFormat="1" ht="13.5" x14ac:dyDescent="0.3">
      <c r="A198" s="3" t="s">
        <v>1534</v>
      </c>
      <c r="B198" s="3">
        <v>3</v>
      </c>
      <c r="C198" s="4" t="s">
        <v>1535</v>
      </c>
      <c r="D198" s="3" t="s">
        <v>13</v>
      </c>
      <c r="E198" s="4" t="s">
        <v>1536</v>
      </c>
      <c r="F198" s="5">
        <v>57500000</v>
      </c>
      <c r="G198" s="6"/>
      <c r="H198" s="3" t="s">
        <v>1537</v>
      </c>
      <c r="I198" s="3"/>
      <c r="J198" s="3" t="s">
        <v>14</v>
      </c>
      <c r="K198" s="3" t="s">
        <v>15</v>
      </c>
      <c r="L198" s="3" t="s">
        <v>16</v>
      </c>
      <c r="M198" s="3" t="s">
        <v>17</v>
      </c>
      <c r="N198" s="3" t="s">
        <v>1538</v>
      </c>
    </row>
    <row r="199" spans="1:14" s="2" customFormat="1" ht="13.5" x14ac:dyDescent="0.3">
      <c r="A199" s="3" t="s">
        <v>1534</v>
      </c>
      <c r="B199" s="3">
        <v>3</v>
      </c>
      <c r="C199" s="4" t="s">
        <v>1539</v>
      </c>
      <c r="D199" s="3" t="s">
        <v>13</v>
      </c>
      <c r="E199" s="4" t="s">
        <v>1540</v>
      </c>
      <c r="F199" s="5">
        <v>233625360</v>
      </c>
      <c r="G199" s="6"/>
      <c r="H199" s="3" t="s">
        <v>1541</v>
      </c>
      <c r="I199" s="3"/>
      <c r="J199" s="3" t="s">
        <v>14</v>
      </c>
      <c r="K199" s="3" t="s">
        <v>23</v>
      </c>
      <c r="L199" s="3" t="s">
        <v>20</v>
      </c>
      <c r="M199" s="3" t="s">
        <v>19</v>
      </c>
      <c r="N199" s="3" t="s">
        <v>1542</v>
      </c>
    </row>
    <row r="200" spans="1:14" s="2" customFormat="1" ht="13.5" x14ac:dyDescent="0.3">
      <c r="A200" s="3" t="s">
        <v>1543</v>
      </c>
      <c r="B200" s="3">
        <v>3</v>
      </c>
      <c r="C200" s="4" t="s">
        <v>1544</v>
      </c>
      <c r="D200" s="3" t="s">
        <v>13</v>
      </c>
      <c r="E200" s="4" t="s">
        <v>289</v>
      </c>
      <c r="F200" s="5">
        <v>50354000</v>
      </c>
      <c r="G200" s="6"/>
      <c r="H200" s="3" t="s">
        <v>1545</v>
      </c>
      <c r="I200" s="3"/>
      <c r="J200" s="3" t="s">
        <v>14</v>
      </c>
      <c r="K200" s="3" t="s">
        <v>24</v>
      </c>
      <c r="L200" s="3" t="s">
        <v>16</v>
      </c>
      <c r="M200" s="3" t="s">
        <v>17</v>
      </c>
      <c r="N200" s="3" t="s">
        <v>1546</v>
      </c>
    </row>
    <row r="201" spans="1:14" s="2" customFormat="1" ht="13.5" x14ac:dyDescent="0.3">
      <c r="A201" s="3" t="s">
        <v>1547</v>
      </c>
      <c r="B201" s="3">
        <v>3</v>
      </c>
      <c r="C201" s="4" t="s">
        <v>1548</v>
      </c>
      <c r="D201" s="3" t="s">
        <v>13</v>
      </c>
      <c r="E201" s="4" t="s">
        <v>1549</v>
      </c>
      <c r="F201" s="5">
        <v>55255825</v>
      </c>
      <c r="G201" s="6"/>
      <c r="H201" s="3" t="s">
        <v>1550</v>
      </c>
      <c r="I201" s="3"/>
      <c r="J201" s="3" t="s">
        <v>43</v>
      </c>
      <c r="K201" s="3" t="s">
        <v>23</v>
      </c>
      <c r="L201" s="3" t="s">
        <v>18</v>
      </c>
      <c r="M201" s="3" t="s">
        <v>19</v>
      </c>
      <c r="N201" s="3" t="s">
        <v>1551</v>
      </c>
    </row>
    <row r="202" spans="1:14" s="2" customFormat="1" ht="13.5" x14ac:dyDescent="0.3">
      <c r="A202" s="3" t="s">
        <v>1552</v>
      </c>
      <c r="B202" s="3">
        <v>3</v>
      </c>
      <c r="C202" s="4" t="s">
        <v>1553</v>
      </c>
      <c r="D202" s="3" t="s">
        <v>13</v>
      </c>
      <c r="E202" s="4" t="s">
        <v>77</v>
      </c>
      <c r="F202" s="5">
        <v>10670000</v>
      </c>
      <c r="G202" s="6"/>
      <c r="H202" s="3" t="s">
        <v>1554</v>
      </c>
      <c r="I202" s="3"/>
      <c r="J202" s="3" t="s">
        <v>26</v>
      </c>
      <c r="K202" s="3"/>
      <c r="L202" s="3"/>
      <c r="M202" s="3"/>
      <c r="N202" s="3" t="s">
        <v>1555</v>
      </c>
    </row>
    <row r="203" spans="1:14" s="2" customFormat="1" ht="13.5" x14ac:dyDescent="0.3">
      <c r="A203" s="3" t="s">
        <v>1556</v>
      </c>
      <c r="B203" s="3">
        <v>3</v>
      </c>
      <c r="C203" s="4" t="s">
        <v>1557</v>
      </c>
      <c r="D203" s="3" t="s">
        <v>13</v>
      </c>
      <c r="E203" s="4" t="s">
        <v>1558</v>
      </c>
      <c r="F203" s="5">
        <v>2090000</v>
      </c>
      <c r="G203" s="6"/>
      <c r="H203" s="3" t="s">
        <v>1559</v>
      </c>
      <c r="I203" s="3"/>
      <c r="J203" s="3" t="s">
        <v>339</v>
      </c>
      <c r="K203" s="3"/>
      <c r="L203" s="3"/>
      <c r="M203" s="3"/>
      <c r="N203" s="3" t="s">
        <v>1560</v>
      </c>
    </row>
    <row r="204" spans="1:14" s="2" customFormat="1" ht="13.5" x14ac:dyDescent="0.3">
      <c r="A204" s="3" t="s">
        <v>1561</v>
      </c>
      <c r="B204" s="3">
        <v>3</v>
      </c>
      <c r="C204" s="4" t="s">
        <v>1562</v>
      </c>
      <c r="D204" s="3" t="s">
        <v>13</v>
      </c>
      <c r="E204" s="4" t="s">
        <v>1563</v>
      </c>
      <c r="F204" s="5">
        <v>10670000</v>
      </c>
      <c r="G204" s="6"/>
      <c r="H204" s="3" t="s">
        <v>1564</v>
      </c>
      <c r="I204" s="3"/>
      <c r="J204" s="3" t="s">
        <v>26</v>
      </c>
      <c r="K204" s="3"/>
      <c r="L204" s="3"/>
      <c r="M204" s="3"/>
      <c r="N204" s="3" t="s">
        <v>1565</v>
      </c>
    </row>
    <row r="205" spans="1:14" s="2" customFormat="1" ht="13.5" x14ac:dyDescent="0.3">
      <c r="A205" s="3" t="s">
        <v>1561</v>
      </c>
      <c r="B205" s="3">
        <v>3</v>
      </c>
      <c r="C205" s="4" t="s">
        <v>1566</v>
      </c>
      <c r="D205" s="3" t="s">
        <v>13</v>
      </c>
      <c r="E205" s="4" t="s">
        <v>1567</v>
      </c>
      <c r="F205" s="5">
        <v>30569250</v>
      </c>
      <c r="G205" s="6"/>
      <c r="H205" s="3" t="s">
        <v>1568</v>
      </c>
      <c r="I205" s="3"/>
      <c r="J205" s="3" t="s">
        <v>26</v>
      </c>
      <c r="K205" s="3" t="s">
        <v>23</v>
      </c>
      <c r="L205" s="3" t="s">
        <v>20</v>
      </c>
      <c r="M205" s="3" t="s">
        <v>19</v>
      </c>
      <c r="N205" s="3" t="s">
        <v>1569</v>
      </c>
    </row>
    <row r="206" spans="1:14" s="2" customFormat="1" ht="13.5" x14ac:dyDescent="0.3">
      <c r="A206" s="3" t="s">
        <v>1570</v>
      </c>
      <c r="B206" s="3">
        <v>3</v>
      </c>
      <c r="C206" s="4" t="s">
        <v>1571</v>
      </c>
      <c r="D206" s="3" t="s">
        <v>13</v>
      </c>
      <c r="E206" s="4" t="s">
        <v>1572</v>
      </c>
      <c r="F206" s="5">
        <v>922576944</v>
      </c>
      <c r="G206" s="6"/>
      <c r="H206" s="3" t="s">
        <v>1573</v>
      </c>
      <c r="I206" s="3"/>
      <c r="J206" s="3" t="s">
        <v>14</v>
      </c>
      <c r="K206" s="3" t="s">
        <v>15</v>
      </c>
      <c r="L206" s="3" t="s">
        <v>18</v>
      </c>
      <c r="M206" s="3" t="s">
        <v>60</v>
      </c>
      <c r="N206" s="3" t="s">
        <v>1574</v>
      </c>
    </row>
    <row r="207" spans="1:14" s="2" customFormat="1" ht="13.5" x14ac:dyDescent="0.3">
      <c r="A207" s="3" t="s">
        <v>1575</v>
      </c>
      <c r="B207" s="3">
        <v>3</v>
      </c>
      <c r="C207" s="4" t="s">
        <v>1576</v>
      </c>
      <c r="D207" s="3" t="s">
        <v>13</v>
      </c>
      <c r="E207" s="4" t="s">
        <v>75</v>
      </c>
      <c r="F207" s="5">
        <v>94996000</v>
      </c>
      <c r="G207" s="6"/>
      <c r="H207" s="3" t="s">
        <v>1577</v>
      </c>
      <c r="I207" s="3"/>
      <c r="J207" s="3" t="s">
        <v>26</v>
      </c>
      <c r="K207" s="3" t="s">
        <v>23</v>
      </c>
      <c r="L207" s="3" t="s">
        <v>16</v>
      </c>
      <c r="M207" s="3" t="s">
        <v>17</v>
      </c>
      <c r="N207" s="3" t="s">
        <v>1578</v>
      </c>
    </row>
    <row r="208" spans="1:14" s="2" customFormat="1" ht="13.5" x14ac:dyDescent="0.3">
      <c r="A208" s="3" t="s">
        <v>1575</v>
      </c>
      <c r="B208" s="3">
        <v>3</v>
      </c>
      <c r="C208" s="4" t="s">
        <v>1579</v>
      </c>
      <c r="D208" s="3" t="s">
        <v>13</v>
      </c>
      <c r="E208" s="4" t="s">
        <v>1580</v>
      </c>
      <c r="F208" s="5">
        <v>41800000</v>
      </c>
      <c r="G208" s="6"/>
      <c r="H208" s="3" t="s">
        <v>1577</v>
      </c>
      <c r="I208" s="3"/>
      <c r="J208" s="3" t="s">
        <v>26</v>
      </c>
      <c r="K208" s="3" t="s">
        <v>23</v>
      </c>
      <c r="L208" s="3" t="s">
        <v>16</v>
      </c>
      <c r="M208" s="3" t="s">
        <v>17</v>
      </c>
      <c r="N208" s="3" t="s">
        <v>1581</v>
      </c>
    </row>
    <row r="209" spans="1:14" s="2" customFormat="1" ht="13.5" x14ac:dyDescent="0.3">
      <c r="A209" s="3" t="s">
        <v>1582</v>
      </c>
      <c r="B209" s="3">
        <v>3</v>
      </c>
      <c r="C209" s="4" t="s">
        <v>1583</v>
      </c>
      <c r="D209" s="3" t="s">
        <v>13</v>
      </c>
      <c r="E209" s="4" t="s">
        <v>1584</v>
      </c>
      <c r="F209" s="5">
        <v>43706910</v>
      </c>
      <c r="G209" s="6"/>
      <c r="H209" s="3" t="s">
        <v>1585</v>
      </c>
      <c r="I209" s="3"/>
      <c r="J209" s="3" t="s">
        <v>14</v>
      </c>
      <c r="K209" s="3" t="s">
        <v>24</v>
      </c>
      <c r="L209" s="3" t="s">
        <v>20</v>
      </c>
      <c r="M209" s="3" t="s">
        <v>19</v>
      </c>
      <c r="N209" s="3" t="s">
        <v>1586</v>
      </c>
    </row>
    <row r="210" spans="1:14" s="2" customFormat="1" ht="13.5" x14ac:dyDescent="0.3">
      <c r="A210" s="3" t="s">
        <v>1587</v>
      </c>
      <c r="B210" s="3">
        <v>3</v>
      </c>
      <c r="C210" s="4" t="s">
        <v>1588</v>
      </c>
      <c r="D210" s="3" t="s">
        <v>13</v>
      </c>
      <c r="E210" s="4" t="s">
        <v>40</v>
      </c>
      <c r="F210" s="5">
        <v>14300000</v>
      </c>
      <c r="G210" s="6"/>
      <c r="H210" s="3" t="s">
        <v>1589</v>
      </c>
      <c r="I210" s="3"/>
      <c r="J210" s="3" t="s">
        <v>339</v>
      </c>
      <c r="K210" s="3" t="s">
        <v>15</v>
      </c>
      <c r="L210" s="3" t="s">
        <v>16</v>
      </c>
      <c r="M210" s="3" t="s">
        <v>17</v>
      </c>
      <c r="N210" s="3" t="s">
        <v>1590</v>
      </c>
    </row>
    <row r="211" spans="1:14" s="2" customFormat="1" ht="13.5" x14ac:dyDescent="0.3">
      <c r="A211" s="3" t="s">
        <v>1591</v>
      </c>
      <c r="B211" s="3">
        <v>3</v>
      </c>
      <c r="C211" s="4" t="s">
        <v>1592</v>
      </c>
      <c r="D211" s="3" t="s">
        <v>13</v>
      </c>
      <c r="E211" s="4" t="s">
        <v>1593</v>
      </c>
      <c r="F211" s="5">
        <v>65864770</v>
      </c>
      <c r="G211" s="6"/>
      <c r="H211" s="3" t="s">
        <v>1594</v>
      </c>
      <c r="I211" s="3"/>
      <c r="J211" s="3" t="s">
        <v>48</v>
      </c>
      <c r="K211" s="3" t="s">
        <v>23</v>
      </c>
      <c r="L211" s="3" t="s">
        <v>20</v>
      </c>
      <c r="M211" s="3" t="s">
        <v>19</v>
      </c>
      <c r="N211" s="3" t="s">
        <v>1595</v>
      </c>
    </row>
    <row r="212" spans="1:14" s="2" customFormat="1" ht="13.5" x14ac:dyDescent="0.3">
      <c r="A212" s="3" t="s">
        <v>1596</v>
      </c>
      <c r="B212" s="3">
        <v>3</v>
      </c>
      <c r="C212" s="4" t="s">
        <v>1597</v>
      </c>
      <c r="D212" s="3" t="s">
        <v>13</v>
      </c>
      <c r="E212" s="4" t="s">
        <v>1598</v>
      </c>
      <c r="F212" s="5">
        <v>12320000</v>
      </c>
      <c r="G212" s="6"/>
      <c r="H212" s="3" t="s">
        <v>1599</v>
      </c>
      <c r="I212" s="3"/>
      <c r="J212" s="3" t="s">
        <v>48</v>
      </c>
      <c r="K212" s="3" t="s">
        <v>15</v>
      </c>
      <c r="L212" s="3" t="s">
        <v>16</v>
      </c>
      <c r="M212" s="3" t="s">
        <v>17</v>
      </c>
      <c r="N212" s="3" t="s">
        <v>1600</v>
      </c>
    </row>
    <row r="213" spans="1:14" s="2" customFormat="1" ht="13.5" x14ac:dyDescent="0.3">
      <c r="A213" s="3" t="s">
        <v>1601</v>
      </c>
      <c r="B213" s="3">
        <v>3</v>
      </c>
      <c r="C213" s="4" t="s">
        <v>1602</v>
      </c>
      <c r="D213" s="3" t="s">
        <v>13</v>
      </c>
      <c r="E213" s="4" t="s">
        <v>1603</v>
      </c>
      <c r="F213" s="5">
        <v>13860000</v>
      </c>
      <c r="G213" s="6"/>
      <c r="H213" s="3" t="s">
        <v>1604</v>
      </c>
      <c r="I213" s="3"/>
      <c r="J213" s="3" t="s">
        <v>48</v>
      </c>
      <c r="K213" s="3" t="s">
        <v>15</v>
      </c>
      <c r="L213" s="3" t="s">
        <v>16</v>
      </c>
      <c r="M213" s="3" t="s">
        <v>17</v>
      </c>
      <c r="N213" s="3" t="s">
        <v>1605</v>
      </c>
    </row>
    <row r="214" spans="1:14" s="2" customFormat="1" ht="13.5" x14ac:dyDescent="0.3">
      <c r="A214" s="3" t="s">
        <v>1606</v>
      </c>
      <c r="B214" s="3">
        <v>3</v>
      </c>
      <c r="C214" s="4" t="s">
        <v>1607</v>
      </c>
      <c r="D214" s="3" t="s">
        <v>13</v>
      </c>
      <c r="E214" s="4" t="s">
        <v>1608</v>
      </c>
      <c r="F214" s="5">
        <v>58038219</v>
      </c>
      <c r="G214" s="6"/>
      <c r="H214" s="3" t="s">
        <v>1609</v>
      </c>
      <c r="I214" s="3"/>
      <c r="J214" s="3" t="s">
        <v>14</v>
      </c>
      <c r="K214" s="3" t="s">
        <v>25</v>
      </c>
      <c r="L214" s="3" t="s">
        <v>18</v>
      </c>
      <c r="M214" s="3" t="s">
        <v>19</v>
      </c>
      <c r="N214" s="3" t="s">
        <v>1610</v>
      </c>
    </row>
    <row r="215" spans="1:14" s="2" customFormat="1" ht="13.5" x14ac:dyDescent="0.3">
      <c r="A215" s="3" t="s">
        <v>1606</v>
      </c>
      <c r="B215" s="3">
        <v>3</v>
      </c>
      <c r="C215" s="4" t="s">
        <v>1611</v>
      </c>
      <c r="D215" s="3" t="s">
        <v>13</v>
      </c>
      <c r="E215" s="4" t="s">
        <v>1612</v>
      </c>
      <c r="F215" s="5">
        <v>29338679</v>
      </c>
      <c r="G215" s="6"/>
      <c r="H215" s="3" t="s">
        <v>1613</v>
      </c>
      <c r="I215" s="3"/>
      <c r="J215" s="3" t="s">
        <v>53</v>
      </c>
      <c r="K215" s="3" t="s">
        <v>23</v>
      </c>
      <c r="L215" s="3" t="s">
        <v>20</v>
      </c>
      <c r="M215" s="3" t="s">
        <v>19</v>
      </c>
      <c r="N215" s="3" t="s">
        <v>1614</v>
      </c>
    </row>
    <row r="216" spans="1:14" s="2" customFormat="1" ht="13.5" x14ac:dyDescent="0.3">
      <c r="A216" s="3" t="s">
        <v>1615</v>
      </c>
      <c r="B216" s="3">
        <v>3</v>
      </c>
      <c r="C216" s="4" t="s">
        <v>1616</v>
      </c>
      <c r="D216" s="3" t="s">
        <v>13</v>
      </c>
      <c r="E216" s="4" t="s">
        <v>270</v>
      </c>
      <c r="F216" s="5">
        <v>213300000</v>
      </c>
      <c r="G216" s="6"/>
      <c r="H216" s="3" t="s">
        <v>1617</v>
      </c>
      <c r="I216" s="3"/>
      <c r="J216" s="3" t="s">
        <v>14</v>
      </c>
      <c r="K216" s="3" t="s">
        <v>15</v>
      </c>
      <c r="L216" s="3" t="s">
        <v>20</v>
      </c>
      <c r="M216" s="3" t="s">
        <v>41</v>
      </c>
      <c r="N216" s="3" t="s">
        <v>1618</v>
      </c>
    </row>
    <row r="217" spans="1:14" s="2" customFormat="1" ht="13.5" x14ac:dyDescent="0.3">
      <c r="A217" s="3" t="s">
        <v>1615</v>
      </c>
      <c r="B217" s="3">
        <v>3</v>
      </c>
      <c r="C217" s="4" t="s">
        <v>1619</v>
      </c>
      <c r="D217" s="3" t="s">
        <v>13</v>
      </c>
      <c r="E217" s="4" t="s">
        <v>1620</v>
      </c>
      <c r="F217" s="5">
        <v>220182600</v>
      </c>
      <c r="G217" s="6"/>
      <c r="H217" s="3" t="s">
        <v>1621</v>
      </c>
      <c r="I217" s="3"/>
      <c r="J217" s="3" t="s">
        <v>14</v>
      </c>
      <c r="K217" s="3" t="s">
        <v>23</v>
      </c>
      <c r="L217" s="3" t="s">
        <v>20</v>
      </c>
      <c r="M217" s="3" t="s">
        <v>19</v>
      </c>
      <c r="N217" s="3" t="s">
        <v>1622</v>
      </c>
    </row>
    <row r="218" spans="1:14" s="2" customFormat="1" ht="13.5" x14ac:dyDescent="0.3">
      <c r="A218" s="3" t="s">
        <v>1623</v>
      </c>
      <c r="B218" s="3">
        <v>3</v>
      </c>
      <c r="C218" s="4" t="s">
        <v>1624</v>
      </c>
      <c r="D218" s="3" t="s">
        <v>13</v>
      </c>
      <c r="E218" s="4" t="s">
        <v>65</v>
      </c>
      <c r="F218" s="5">
        <v>232485000</v>
      </c>
      <c r="G218" s="6"/>
      <c r="H218" s="3" t="s">
        <v>1625</v>
      </c>
      <c r="I218" s="3"/>
      <c r="J218" s="3" t="s">
        <v>14</v>
      </c>
      <c r="K218" s="3" t="s">
        <v>24</v>
      </c>
      <c r="L218" s="3" t="s">
        <v>20</v>
      </c>
      <c r="M218" s="3" t="s">
        <v>19</v>
      </c>
      <c r="N218" s="3" t="s">
        <v>1626</v>
      </c>
    </row>
    <row r="219" spans="1:14" s="2" customFormat="1" ht="13.5" x14ac:dyDescent="0.3">
      <c r="A219" s="3" t="s">
        <v>1627</v>
      </c>
      <c r="B219" s="3">
        <v>3</v>
      </c>
      <c r="C219" s="4" t="s">
        <v>1628</v>
      </c>
      <c r="D219" s="3" t="s">
        <v>13</v>
      </c>
      <c r="E219" s="4" t="s">
        <v>1629</v>
      </c>
      <c r="F219" s="5">
        <v>63674550</v>
      </c>
      <c r="G219" s="6"/>
      <c r="H219" s="3" t="s">
        <v>1630</v>
      </c>
      <c r="I219" s="3"/>
      <c r="J219" s="3" t="s">
        <v>48</v>
      </c>
      <c r="K219" s="3" t="s">
        <v>23</v>
      </c>
      <c r="L219" s="3" t="s">
        <v>20</v>
      </c>
      <c r="M219" s="3" t="s">
        <v>19</v>
      </c>
      <c r="N219" s="3" t="s">
        <v>1631</v>
      </c>
    </row>
    <row r="220" spans="1:14" s="2" customFormat="1" ht="13.5" x14ac:dyDescent="0.3">
      <c r="A220" s="3" t="s">
        <v>1627</v>
      </c>
      <c r="B220" s="3">
        <v>3</v>
      </c>
      <c r="C220" s="4" t="s">
        <v>1632</v>
      </c>
      <c r="D220" s="3" t="s">
        <v>13</v>
      </c>
      <c r="E220" s="4" t="s">
        <v>1633</v>
      </c>
      <c r="F220" s="5">
        <v>28364570</v>
      </c>
      <c r="G220" s="6"/>
      <c r="H220" s="3" t="s">
        <v>1634</v>
      </c>
      <c r="I220" s="3"/>
      <c r="J220" s="3" t="s">
        <v>36</v>
      </c>
      <c r="K220" s="3" t="s">
        <v>24</v>
      </c>
      <c r="L220" s="3" t="s">
        <v>38</v>
      </c>
      <c r="M220" s="3" t="s">
        <v>39</v>
      </c>
      <c r="N220" s="3" t="s">
        <v>1635</v>
      </c>
    </row>
    <row r="221" spans="1:14" s="2" customFormat="1" ht="13.5" x14ac:dyDescent="0.3">
      <c r="A221" s="3" t="s">
        <v>1636</v>
      </c>
      <c r="B221" s="3">
        <v>3</v>
      </c>
      <c r="C221" s="4" t="s">
        <v>1637</v>
      </c>
      <c r="D221" s="3" t="s">
        <v>13</v>
      </c>
      <c r="E221" s="4" t="s">
        <v>1638</v>
      </c>
      <c r="F221" s="5">
        <v>19668000</v>
      </c>
      <c r="G221" s="6"/>
      <c r="H221" s="3" t="s">
        <v>1639</v>
      </c>
      <c r="I221" s="3"/>
      <c r="J221" s="3" t="s">
        <v>26</v>
      </c>
      <c r="K221" s="3" t="s">
        <v>25</v>
      </c>
      <c r="L221" s="3" t="s">
        <v>18</v>
      </c>
      <c r="M221" s="3" t="s">
        <v>19</v>
      </c>
      <c r="N221" s="3" t="s">
        <v>1640</v>
      </c>
    </row>
    <row r="222" spans="1:14" s="2" customFormat="1" ht="13.5" x14ac:dyDescent="0.3">
      <c r="A222" s="3" t="s">
        <v>1636</v>
      </c>
      <c r="B222" s="3">
        <v>3</v>
      </c>
      <c r="C222" s="4" t="s">
        <v>1641</v>
      </c>
      <c r="D222" s="3" t="s">
        <v>13</v>
      </c>
      <c r="E222" s="4" t="s">
        <v>1642</v>
      </c>
      <c r="F222" s="5">
        <v>155962000</v>
      </c>
      <c r="G222" s="6"/>
      <c r="H222" s="3" t="s">
        <v>1643</v>
      </c>
      <c r="I222" s="3"/>
      <c r="J222" s="3" t="s">
        <v>14</v>
      </c>
      <c r="K222" s="3" t="s">
        <v>25</v>
      </c>
      <c r="L222" s="3" t="s">
        <v>20</v>
      </c>
      <c r="M222" s="3" t="s">
        <v>19</v>
      </c>
      <c r="N222" s="3" t="s">
        <v>1644</v>
      </c>
    </row>
    <row r="223" spans="1:14" s="2" customFormat="1" ht="13.5" x14ac:dyDescent="0.3">
      <c r="A223" s="3" t="s">
        <v>1645</v>
      </c>
      <c r="B223" s="3">
        <v>3</v>
      </c>
      <c r="C223" s="4" t="s">
        <v>1646</v>
      </c>
      <c r="D223" s="3" t="s">
        <v>13</v>
      </c>
      <c r="E223" s="4" t="s">
        <v>1647</v>
      </c>
      <c r="F223" s="5">
        <v>77548999</v>
      </c>
      <c r="G223" s="6"/>
      <c r="H223" s="3" t="s">
        <v>1648</v>
      </c>
      <c r="I223" s="3"/>
      <c r="J223" s="3" t="s">
        <v>56</v>
      </c>
      <c r="K223" s="3" t="s">
        <v>23</v>
      </c>
      <c r="L223" s="3" t="s">
        <v>20</v>
      </c>
      <c r="M223" s="3" t="s">
        <v>19</v>
      </c>
      <c r="N223" s="3" t="s">
        <v>1649</v>
      </c>
    </row>
    <row r="224" spans="1:14" s="2" customFormat="1" ht="13.5" x14ac:dyDescent="0.3">
      <c r="A224" s="3" t="s">
        <v>1650</v>
      </c>
      <c r="B224" s="3">
        <v>3</v>
      </c>
      <c r="C224" s="4" t="s">
        <v>1651</v>
      </c>
      <c r="D224" s="3" t="s">
        <v>13</v>
      </c>
      <c r="E224" s="4" t="s">
        <v>1652</v>
      </c>
      <c r="F224" s="5">
        <v>10960000</v>
      </c>
      <c r="G224" s="6"/>
      <c r="H224" s="3" t="s">
        <v>1653</v>
      </c>
      <c r="I224" s="3"/>
      <c r="J224" s="3" t="s">
        <v>26</v>
      </c>
      <c r="K224" s="3"/>
      <c r="L224" s="3"/>
      <c r="M224" s="3"/>
      <c r="N224" s="3" t="s">
        <v>1654</v>
      </c>
    </row>
    <row r="225" spans="1:14" s="2" customFormat="1" ht="13.5" x14ac:dyDescent="0.3">
      <c r="A225" s="3" t="s">
        <v>1650</v>
      </c>
      <c r="B225" s="3">
        <v>3</v>
      </c>
      <c r="C225" s="4" t="s">
        <v>1655</v>
      </c>
      <c r="D225" s="3" t="s">
        <v>13</v>
      </c>
      <c r="E225" s="4" t="s">
        <v>90</v>
      </c>
      <c r="F225" s="5">
        <v>10901000</v>
      </c>
      <c r="G225" s="6"/>
      <c r="H225" s="3" t="s">
        <v>1656</v>
      </c>
      <c r="I225" s="3"/>
      <c r="J225" s="3" t="s">
        <v>26</v>
      </c>
      <c r="K225" s="3"/>
      <c r="L225" s="3"/>
      <c r="M225" s="3"/>
      <c r="N225" s="3" t="s">
        <v>1657</v>
      </c>
    </row>
    <row r="226" spans="1:14" s="2" customFormat="1" ht="13.5" x14ac:dyDescent="0.3">
      <c r="A226" s="3" t="s">
        <v>1650</v>
      </c>
      <c r="B226" s="3">
        <v>3</v>
      </c>
      <c r="C226" s="4" t="s">
        <v>1658</v>
      </c>
      <c r="D226" s="3" t="s">
        <v>13</v>
      </c>
      <c r="E226" s="4" t="s">
        <v>90</v>
      </c>
      <c r="F226" s="5">
        <v>10879000</v>
      </c>
      <c r="G226" s="6"/>
      <c r="H226" s="3" t="s">
        <v>1656</v>
      </c>
      <c r="I226" s="3"/>
      <c r="J226" s="3" t="s">
        <v>26</v>
      </c>
      <c r="K226" s="3"/>
      <c r="L226" s="3"/>
      <c r="M226" s="3"/>
      <c r="N226" s="3" t="s">
        <v>1659</v>
      </c>
    </row>
    <row r="227" spans="1:14" s="2" customFormat="1" ht="13.5" x14ac:dyDescent="0.3">
      <c r="A227" s="3" t="s">
        <v>1650</v>
      </c>
      <c r="B227" s="3">
        <v>3</v>
      </c>
      <c r="C227" s="4" t="s">
        <v>1660</v>
      </c>
      <c r="D227" s="3" t="s">
        <v>13</v>
      </c>
      <c r="E227" s="4" t="s">
        <v>1661</v>
      </c>
      <c r="F227" s="5">
        <v>48715000</v>
      </c>
      <c r="G227" s="6"/>
      <c r="H227" s="3" t="s">
        <v>1662</v>
      </c>
      <c r="I227" s="3"/>
      <c r="J227" s="3" t="s">
        <v>14</v>
      </c>
      <c r="K227" s="3" t="s">
        <v>25</v>
      </c>
      <c r="L227" s="3" t="s">
        <v>18</v>
      </c>
      <c r="M227" s="3" t="s">
        <v>19</v>
      </c>
      <c r="N227" s="3" t="s">
        <v>1663</v>
      </c>
    </row>
    <row r="228" spans="1:14" s="2" customFormat="1" ht="13.5" x14ac:dyDescent="0.3">
      <c r="A228" s="3" t="s">
        <v>1664</v>
      </c>
      <c r="B228" s="3">
        <v>3</v>
      </c>
      <c r="C228" s="4" t="s">
        <v>1665</v>
      </c>
      <c r="D228" s="3" t="s">
        <v>13</v>
      </c>
      <c r="E228" s="4" t="s">
        <v>1666</v>
      </c>
      <c r="F228" s="5">
        <v>10780000</v>
      </c>
      <c r="G228" s="6"/>
      <c r="H228" s="3" t="s">
        <v>1667</v>
      </c>
      <c r="I228" s="3"/>
      <c r="J228" s="3" t="s">
        <v>48</v>
      </c>
      <c r="K228" s="3"/>
      <c r="L228" s="3"/>
      <c r="M228" s="3"/>
      <c r="N228" s="3" t="s">
        <v>1668</v>
      </c>
    </row>
    <row r="229" spans="1:14" s="2" customFormat="1" ht="13.5" x14ac:dyDescent="0.3">
      <c r="A229" s="3" t="s">
        <v>1664</v>
      </c>
      <c r="B229" s="3">
        <v>3</v>
      </c>
      <c r="C229" s="4" t="s">
        <v>1669</v>
      </c>
      <c r="D229" s="3" t="s">
        <v>13</v>
      </c>
      <c r="E229" s="4" t="s">
        <v>1670</v>
      </c>
      <c r="F229" s="5">
        <v>10890000</v>
      </c>
      <c r="G229" s="6"/>
      <c r="H229" s="3" t="s">
        <v>1667</v>
      </c>
      <c r="I229" s="3"/>
      <c r="J229" s="3" t="s">
        <v>48</v>
      </c>
      <c r="K229" s="3"/>
      <c r="L229" s="3"/>
      <c r="M229" s="3"/>
      <c r="N229" s="3" t="s">
        <v>1671</v>
      </c>
    </row>
    <row r="230" spans="1:14" s="2" customFormat="1" ht="13.5" x14ac:dyDescent="0.3">
      <c r="A230" s="3" t="s">
        <v>1672</v>
      </c>
      <c r="B230" s="3">
        <v>3</v>
      </c>
      <c r="C230" s="4" t="s">
        <v>1673</v>
      </c>
      <c r="D230" s="3" t="s">
        <v>13</v>
      </c>
      <c r="E230" s="4" t="s">
        <v>99</v>
      </c>
      <c r="F230" s="5">
        <v>270600000</v>
      </c>
      <c r="G230" s="6"/>
      <c r="H230" s="3" t="s">
        <v>1674</v>
      </c>
      <c r="I230" s="3"/>
      <c r="J230" s="3" t="s">
        <v>14</v>
      </c>
      <c r="K230" s="3" t="s">
        <v>15</v>
      </c>
      <c r="L230" s="3" t="s">
        <v>20</v>
      </c>
      <c r="M230" s="3" t="s">
        <v>41</v>
      </c>
      <c r="N230" s="3" t="s">
        <v>1675</v>
      </c>
    </row>
    <row r="231" spans="1:14" s="2" customFormat="1" ht="13.5" x14ac:dyDescent="0.3">
      <c r="A231" s="3" t="s">
        <v>1672</v>
      </c>
      <c r="B231" s="3">
        <v>3</v>
      </c>
      <c r="C231" s="4" t="s">
        <v>1676</v>
      </c>
      <c r="D231" s="3" t="s">
        <v>13</v>
      </c>
      <c r="E231" s="4" t="s">
        <v>113</v>
      </c>
      <c r="F231" s="5">
        <v>20750400</v>
      </c>
      <c r="G231" s="6"/>
      <c r="H231" s="3" t="s">
        <v>1677</v>
      </c>
      <c r="I231" s="3"/>
      <c r="J231" s="3" t="s">
        <v>36</v>
      </c>
      <c r="K231" s="3" t="s">
        <v>24</v>
      </c>
      <c r="L231" s="3" t="s">
        <v>16</v>
      </c>
      <c r="M231" s="3" t="s">
        <v>17</v>
      </c>
      <c r="N231" s="3" t="s">
        <v>1678</v>
      </c>
    </row>
    <row r="232" spans="1:14" s="2" customFormat="1" ht="13.5" x14ac:dyDescent="0.3">
      <c r="A232" s="3" t="s">
        <v>1679</v>
      </c>
      <c r="B232" s="3">
        <v>2</v>
      </c>
      <c r="C232" s="4" t="s">
        <v>1680</v>
      </c>
      <c r="D232" s="3" t="s">
        <v>13</v>
      </c>
      <c r="E232" s="4" t="s">
        <v>100</v>
      </c>
      <c r="F232" s="5">
        <v>3822965000</v>
      </c>
      <c r="G232" s="6"/>
      <c r="H232" s="3" t="s">
        <v>1674</v>
      </c>
      <c r="I232" s="3"/>
      <c r="J232" s="3" t="s">
        <v>14</v>
      </c>
      <c r="K232" s="3"/>
      <c r="L232" s="3"/>
      <c r="M232" s="3"/>
      <c r="N232" s="3" t="s">
        <v>1681</v>
      </c>
    </row>
    <row r="233" spans="1:14" s="2" customFormat="1" ht="13.5" x14ac:dyDescent="0.3">
      <c r="A233" s="3" t="s">
        <v>1679</v>
      </c>
      <c r="B233" s="3">
        <v>2</v>
      </c>
      <c r="C233" s="4" t="s">
        <v>1682</v>
      </c>
      <c r="D233" s="3" t="s">
        <v>13</v>
      </c>
      <c r="E233" s="4" t="s">
        <v>358</v>
      </c>
      <c r="F233" s="5">
        <v>34650000</v>
      </c>
      <c r="G233" s="6"/>
      <c r="H233" s="3" t="s">
        <v>1683</v>
      </c>
      <c r="I233" s="3"/>
      <c r="J233" s="3" t="s">
        <v>48</v>
      </c>
      <c r="K233" s="3" t="s">
        <v>23</v>
      </c>
      <c r="L233" s="3" t="s">
        <v>20</v>
      </c>
      <c r="M233" s="3" t="s">
        <v>19</v>
      </c>
      <c r="N233" s="3" t="s">
        <v>1684</v>
      </c>
    </row>
    <row r="234" spans="1:14" s="2" customFormat="1" ht="13.5" x14ac:dyDescent="0.3">
      <c r="A234" s="3" t="s">
        <v>1685</v>
      </c>
      <c r="B234" s="3">
        <v>2</v>
      </c>
      <c r="C234" s="4" t="s">
        <v>1686</v>
      </c>
      <c r="D234" s="3" t="s">
        <v>13</v>
      </c>
      <c r="E234" s="4" t="s">
        <v>95</v>
      </c>
      <c r="F234" s="5">
        <v>742060000</v>
      </c>
      <c r="G234" s="6"/>
      <c r="H234" s="3" t="s">
        <v>1687</v>
      </c>
      <c r="I234" s="3"/>
      <c r="J234" s="3" t="s">
        <v>14</v>
      </c>
      <c r="K234" s="3" t="s">
        <v>15</v>
      </c>
      <c r="L234" s="3" t="s">
        <v>20</v>
      </c>
      <c r="M234" s="3" t="s">
        <v>19</v>
      </c>
      <c r="N234" s="3" t="s">
        <v>1688</v>
      </c>
    </row>
    <row r="235" spans="1:14" s="2" customFormat="1" ht="13.5" x14ac:dyDescent="0.3">
      <c r="A235" s="3" t="s">
        <v>1685</v>
      </c>
      <c r="B235" s="3">
        <v>2</v>
      </c>
      <c r="C235" s="4" t="s">
        <v>1689</v>
      </c>
      <c r="D235" s="3" t="s">
        <v>13</v>
      </c>
      <c r="E235" s="4" t="s">
        <v>47</v>
      </c>
      <c r="F235" s="5">
        <v>10945000</v>
      </c>
      <c r="G235" s="6"/>
      <c r="H235" s="3" t="s">
        <v>1690</v>
      </c>
      <c r="I235" s="3"/>
      <c r="J235" s="3" t="s">
        <v>36</v>
      </c>
      <c r="K235" s="3" t="s">
        <v>25</v>
      </c>
      <c r="L235" s="3" t="s">
        <v>16</v>
      </c>
      <c r="M235" s="3" t="s">
        <v>17</v>
      </c>
      <c r="N235" s="3" t="s">
        <v>1691</v>
      </c>
    </row>
    <row r="236" spans="1:14" s="2" customFormat="1" ht="13.5" x14ac:dyDescent="0.3">
      <c r="A236" s="3" t="s">
        <v>1685</v>
      </c>
      <c r="B236" s="3">
        <v>2</v>
      </c>
      <c r="C236" s="4" t="s">
        <v>1692</v>
      </c>
      <c r="D236" s="3" t="s">
        <v>13</v>
      </c>
      <c r="E236" s="4" t="s">
        <v>1693</v>
      </c>
      <c r="F236" s="5">
        <v>219032000</v>
      </c>
      <c r="G236" s="6"/>
      <c r="H236" s="3" t="s">
        <v>1694</v>
      </c>
      <c r="I236" s="3"/>
      <c r="J236" s="3" t="s">
        <v>14</v>
      </c>
      <c r="K236" s="3" t="s">
        <v>15</v>
      </c>
      <c r="L236" s="3" t="s">
        <v>18</v>
      </c>
      <c r="M236" s="3" t="s">
        <v>41</v>
      </c>
      <c r="N236" s="3" t="s">
        <v>1695</v>
      </c>
    </row>
    <row r="237" spans="1:14" s="2" customFormat="1" ht="13.5" x14ac:dyDescent="0.3">
      <c r="A237" s="3" t="s">
        <v>1685</v>
      </c>
      <c r="B237" s="3">
        <v>2</v>
      </c>
      <c r="C237" s="4" t="s">
        <v>1696</v>
      </c>
      <c r="D237" s="3" t="s">
        <v>13</v>
      </c>
      <c r="E237" s="4" t="s">
        <v>278</v>
      </c>
      <c r="F237" s="5">
        <v>464125640</v>
      </c>
      <c r="G237" s="6"/>
      <c r="H237" s="3" t="s">
        <v>1697</v>
      </c>
      <c r="I237" s="3"/>
      <c r="J237" s="3" t="s">
        <v>14</v>
      </c>
      <c r="K237" s="3" t="s">
        <v>23</v>
      </c>
      <c r="L237" s="3" t="s">
        <v>16</v>
      </c>
      <c r="M237" s="3" t="s">
        <v>17</v>
      </c>
      <c r="N237" s="3" t="s">
        <v>1698</v>
      </c>
    </row>
    <row r="238" spans="1:14" s="2" customFormat="1" ht="13.5" x14ac:dyDescent="0.3">
      <c r="A238" s="3" t="s">
        <v>1699</v>
      </c>
      <c r="B238" s="3">
        <v>2</v>
      </c>
      <c r="C238" s="4" t="s">
        <v>1700</v>
      </c>
      <c r="D238" s="3" t="s">
        <v>13</v>
      </c>
      <c r="E238" s="4" t="s">
        <v>1701</v>
      </c>
      <c r="F238" s="5">
        <v>21956000</v>
      </c>
      <c r="G238" s="6"/>
      <c r="H238" s="3" t="s">
        <v>1702</v>
      </c>
      <c r="I238" s="3"/>
      <c r="J238" s="3" t="s">
        <v>1703</v>
      </c>
      <c r="K238" s="3"/>
      <c r="L238" s="3"/>
      <c r="M238" s="3"/>
      <c r="N238" s="3" t="s">
        <v>1704</v>
      </c>
    </row>
    <row r="239" spans="1:14" s="2" customFormat="1" ht="13.5" x14ac:dyDescent="0.3">
      <c r="A239" s="3" t="s">
        <v>1699</v>
      </c>
      <c r="B239" s="3">
        <v>2</v>
      </c>
      <c r="C239" s="4" t="s">
        <v>1705</v>
      </c>
      <c r="D239" s="3" t="s">
        <v>13</v>
      </c>
      <c r="E239" s="4" t="s">
        <v>287</v>
      </c>
      <c r="F239" s="5">
        <v>64856000</v>
      </c>
      <c r="G239" s="6"/>
      <c r="H239" s="3" t="s">
        <v>1706</v>
      </c>
      <c r="I239" s="3"/>
      <c r="J239" s="3" t="s">
        <v>14</v>
      </c>
      <c r="K239" s="3" t="s">
        <v>15</v>
      </c>
      <c r="L239" s="3" t="s">
        <v>18</v>
      </c>
      <c r="M239" s="3" t="s">
        <v>19</v>
      </c>
      <c r="N239" s="3" t="s">
        <v>1707</v>
      </c>
    </row>
    <row r="240" spans="1:14" s="2" customFormat="1" ht="13.5" x14ac:dyDescent="0.3">
      <c r="A240" s="3" t="s">
        <v>1699</v>
      </c>
      <c r="B240" s="3">
        <v>2</v>
      </c>
      <c r="C240" s="4" t="s">
        <v>1708</v>
      </c>
      <c r="D240" s="3" t="s">
        <v>13</v>
      </c>
      <c r="E240" s="4" t="s">
        <v>1709</v>
      </c>
      <c r="F240" s="5">
        <v>120570000</v>
      </c>
      <c r="G240" s="6"/>
      <c r="H240" s="3" t="s">
        <v>1710</v>
      </c>
      <c r="I240" s="3"/>
      <c r="J240" s="3" t="s">
        <v>14</v>
      </c>
      <c r="K240" s="3" t="s">
        <v>15</v>
      </c>
      <c r="L240" s="3" t="s">
        <v>20</v>
      </c>
      <c r="M240" s="3" t="s">
        <v>41</v>
      </c>
      <c r="N240" s="3" t="s">
        <v>1711</v>
      </c>
    </row>
    <row r="241" spans="1:14" s="2" customFormat="1" ht="13.5" x14ac:dyDescent="0.3">
      <c r="A241" s="3" t="s">
        <v>1699</v>
      </c>
      <c r="B241" s="3">
        <v>2</v>
      </c>
      <c r="C241" s="4" t="s">
        <v>1712</v>
      </c>
      <c r="D241" s="3" t="s">
        <v>13</v>
      </c>
      <c r="E241" s="4" t="s">
        <v>83</v>
      </c>
      <c r="F241" s="5">
        <v>80000000</v>
      </c>
      <c r="G241" s="6"/>
      <c r="H241" s="3" t="s">
        <v>1713</v>
      </c>
      <c r="I241" s="3"/>
      <c r="J241" s="3" t="s">
        <v>14</v>
      </c>
      <c r="K241" s="3" t="s">
        <v>15</v>
      </c>
      <c r="L241" s="3" t="s">
        <v>20</v>
      </c>
      <c r="M241" s="3" t="s">
        <v>41</v>
      </c>
      <c r="N241" s="3" t="s">
        <v>1714</v>
      </c>
    </row>
    <row r="242" spans="1:14" s="2" customFormat="1" ht="13.5" x14ac:dyDescent="0.3">
      <c r="A242" s="3" t="s">
        <v>1699</v>
      </c>
      <c r="B242" s="3">
        <v>2</v>
      </c>
      <c r="C242" s="4" t="s">
        <v>1715</v>
      </c>
      <c r="D242" s="3" t="s">
        <v>13</v>
      </c>
      <c r="E242" s="4" t="s">
        <v>280</v>
      </c>
      <c r="F242" s="5">
        <v>10802000</v>
      </c>
      <c r="G242" s="6"/>
      <c r="H242" s="3" t="s">
        <v>1716</v>
      </c>
      <c r="I242" s="3"/>
      <c r="J242" s="3" t="s">
        <v>53</v>
      </c>
      <c r="K242" s="3"/>
      <c r="L242" s="3"/>
      <c r="M242" s="3"/>
      <c r="N242" s="3" t="s">
        <v>1717</v>
      </c>
    </row>
    <row r="243" spans="1:14" s="2" customFormat="1" ht="13.5" x14ac:dyDescent="0.3">
      <c r="A243" s="3" t="s">
        <v>1718</v>
      </c>
      <c r="B243" s="3">
        <v>2</v>
      </c>
      <c r="C243" s="4" t="s">
        <v>1719</v>
      </c>
      <c r="D243" s="3" t="s">
        <v>13</v>
      </c>
      <c r="E243" s="4" t="s">
        <v>1720</v>
      </c>
      <c r="F243" s="5">
        <v>10909800</v>
      </c>
      <c r="G243" s="6"/>
      <c r="H243" s="3" t="s">
        <v>1721</v>
      </c>
      <c r="I243" s="3"/>
      <c r="J243" s="3" t="s">
        <v>48</v>
      </c>
      <c r="K243" s="3"/>
      <c r="L243" s="3"/>
      <c r="M243" s="3"/>
      <c r="N243" s="3" t="s">
        <v>1722</v>
      </c>
    </row>
    <row r="244" spans="1:14" s="2" customFormat="1" ht="13.5" x14ac:dyDescent="0.3">
      <c r="A244" s="3" t="s">
        <v>1723</v>
      </c>
      <c r="B244" s="3">
        <v>2</v>
      </c>
      <c r="C244" s="4" t="s">
        <v>1724</v>
      </c>
      <c r="D244" s="3" t="s">
        <v>13</v>
      </c>
      <c r="E244" s="4" t="s">
        <v>59</v>
      </c>
      <c r="F244" s="5">
        <v>10956000</v>
      </c>
      <c r="G244" s="6"/>
      <c r="H244" s="3" t="s">
        <v>1725</v>
      </c>
      <c r="I244" s="3"/>
      <c r="J244" s="3" t="s">
        <v>43</v>
      </c>
      <c r="K244" s="3"/>
      <c r="L244" s="3"/>
      <c r="M244" s="3"/>
      <c r="N244" s="3" t="s">
        <v>1726</v>
      </c>
    </row>
    <row r="245" spans="1:14" s="2" customFormat="1" ht="13.5" x14ac:dyDescent="0.3">
      <c r="A245" s="3" t="s">
        <v>1723</v>
      </c>
      <c r="B245" s="3">
        <v>2</v>
      </c>
      <c r="C245" s="4" t="s">
        <v>1727</v>
      </c>
      <c r="D245" s="3" t="s">
        <v>13</v>
      </c>
      <c r="E245" s="4" t="s">
        <v>95</v>
      </c>
      <c r="F245" s="5">
        <v>1721068800</v>
      </c>
      <c r="G245" s="6"/>
      <c r="H245" s="3" t="s">
        <v>1728</v>
      </c>
      <c r="I245" s="3"/>
      <c r="J245" s="3" t="s">
        <v>14</v>
      </c>
      <c r="K245" s="3" t="s">
        <v>15</v>
      </c>
      <c r="L245" s="3" t="s">
        <v>20</v>
      </c>
      <c r="M245" s="3" t="s">
        <v>19</v>
      </c>
      <c r="N245" s="3" t="s">
        <v>1729</v>
      </c>
    </row>
    <row r="246" spans="1:14" s="2" customFormat="1" ht="13.5" x14ac:dyDescent="0.3">
      <c r="A246" s="3" t="s">
        <v>1723</v>
      </c>
      <c r="B246" s="3">
        <v>2</v>
      </c>
      <c r="C246" s="4" t="s">
        <v>1730</v>
      </c>
      <c r="D246" s="3" t="s">
        <v>13</v>
      </c>
      <c r="E246" s="4" t="s">
        <v>1731</v>
      </c>
      <c r="F246" s="5">
        <v>69300000</v>
      </c>
      <c r="G246" s="6"/>
      <c r="H246" s="3" t="s">
        <v>1732</v>
      </c>
      <c r="I246" s="3"/>
      <c r="J246" s="3" t="s">
        <v>14</v>
      </c>
      <c r="K246" s="3" t="s">
        <v>15</v>
      </c>
      <c r="L246" s="3" t="s">
        <v>20</v>
      </c>
      <c r="M246" s="3" t="s">
        <v>41</v>
      </c>
      <c r="N246" s="3" t="s">
        <v>1733</v>
      </c>
    </row>
    <row r="247" spans="1:14" s="2" customFormat="1" ht="13.5" x14ac:dyDescent="0.3">
      <c r="A247" s="3" t="s">
        <v>1734</v>
      </c>
      <c r="B247" s="3">
        <v>2</v>
      </c>
      <c r="C247" s="4" t="s">
        <v>1735</v>
      </c>
      <c r="D247" s="3" t="s">
        <v>13</v>
      </c>
      <c r="E247" s="4" t="s">
        <v>1736</v>
      </c>
      <c r="F247" s="5">
        <v>1333176362</v>
      </c>
      <c r="G247" s="6"/>
      <c r="H247" s="3" t="s">
        <v>1737</v>
      </c>
      <c r="I247" s="3"/>
      <c r="J247" s="3" t="s">
        <v>14</v>
      </c>
      <c r="K247" s="3" t="s">
        <v>23</v>
      </c>
      <c r="L247" s="3" t="s">
        <v>20</v>
      </c>
      <c r="M247" s="3" t="s">
        <v>19</v>
      </c>
      <c r="N247" s="3" t="s">
        <v>1738</v>
      </c>
    </row>
    <row r="248" spans="1:14" s="2" customFormat="1" ht="13.5" x14ac:dyDescent="0.3">
      <c r="A248" s="3" t="s">
        <v>1739</v>
      </c>
      <c r="B248" s="3">
        <v>2</v>
      </c>
      <c r="C248" s="4" t="s">
        <v>1740</v>
      </c>
      <c r="D248" s="3" t="s">
        <v>13</v>
      </c>
      <c r="E248" s="4" t="s">
        <v>1741</v>
      </c>
      <c r="F248" s="5">
        <v>95252350</v>
      </c>
      <c r="G248" s="6"/>
      <c r="H248" s="3" t="s">
        <v>1742</v>
      </c>
      <c r="I248" s="3"/>
      <c r="J248" s="3" t="s">
        <v>26</v>
      </c>
      <c r="K248" s="3" t="s">
        <v>23</v>
      </c>
      <c r="L248" s="3" t="s">
        <v>20</v>
      </c>
      <c r="M248" s="3" t="s">
        <v>19</v>
      </c>
      <c r="N248" s="3" t="s">
        <v>1743</v>
      </c>
    </row>
    <row r="249" spans="1:14" s="2" customFormat="1" ht="13.5" x14ac:dyDescent="0.3">
      <c r="A249" s="3" t="s">
        <v>1739</v>
      </c>
      <c r="B249" s="3">
        <v>2</v>
      </c>
      <c r="C249" s="4" t="s">
        <v>1744</v>
      </c>
      <c r="D249" s="3" t="s">
        <v>13</v>
      </c>
      <c r="E249" s="4" t="s">
        <v>1745</v>
      </c>
      <c r="F249" s="5">
        <v>279998700</v>
      </c>
      <c r="G249" s="6"/>
      <c r="H249" s="3" t="s">
        <v>1746</v>
      </c>
      <c r="I249" s="3"/>
      <c r="J249" s="3" t="s">
        <v>14</v>
      </c>
      <c r="K249" s="3" t="s">
        <v>23</v>
      </c>
      <c r="L249" s="3" t="s">
        <v>20</v>
      </c>
      <c r="M249" s="3" t="s">
        <v>19</v>
      </c>
      <c r="N249" s="3" t="s">
        <v>1747</v>
      </c>
    </row>
    <row r="250" spans="1:14" s="2" customFormat="1" ht="13.5" x14ac:dyDescent="0.3">
      <c r="A250" s="3" t="s">
        <v>1748</v>
      </c>
      <c r="B250" s="3">
        <v>2</v>
      </c>
      <c r="C250" s="4" t="s">
        <v>1749</v>
      </c>
      <c r="D250" s="3" t="s">
        <v>13</v>
      </c>
      <c r="E250" s="4" t="s">
        <v>299</v>
      </c>
      <c r="F250" s="5">
        <v>3165000000</v>
      </c>
      <c r="G250" s="6"/>
      <c r="H250" s="3" t="s">
        <v>1728</v>
      </c>
      <c r="I250" s="3"/>
      <c r="J250" s="3" t="s">
        <v>14</v>
      </c>
      <c r="K250" s="3" t="s">
        <v>15</v>
      </c>
      <c r="L250" s="3" t="s">
        <v>16</v>
      </c>
      <c r="M250" s="3" t="s">
        <v>17</v>
      </c>
      <c r="N250" s="3" t="s">
        <v>1750</v>
      </c>
    </row>
    <row r="251" spans="1:14" s="2" customFormat="1" ht="13.5" x14ac:dyDescent="0.3">
      <c r="A251" s="3" t="s">
        <v>1748</v>
      </c>
      <c r="B251" s="3">
        <v>2</v>
      </c>
      <c r="C251" s="4" t="s">
        <v>1751</v>
      </c>
      <c r="D251" s="3" t="s">
        <v>13</v>
      </c>
      <c r="E251" s="4" t="s">
        <v>1752</v>
      </c>
      <c r="F251" s="5">
        <v>210499960</v>
      </c>
      <c r="G251" s="6"/>
      <c r="H251" s="3" t="s">
        <v>1753</v>
      </c>
      <c r="I251" s="3"/>
      <c r="J251" s="3" t="s">
        <v>14</v>
      </c>
      <c r="K251" s="3" t="s">
        <v>25</v>
      </c>
      <c r="L251" s="3" t="s">
        <v>18</v>
      </c>
      <c r="M251" s="3" t="s">
        <v>19</v>
      </c>
      <c r="N251" s="3" t="s">
        <v>1754</v>
      </c>
    </row>
    <row r="252" spans="1:14" s="2" customFormat="1" ht="13.5" x14ac:dyDescent="0.3">
      <c r="A252" s="3" t="s">
        <v>1755</v>
      </c>
      <c r="B252" s="3">
        <v>2</v>
      </c>
      <c r="C252" s="4" t="s">
        <v>1756</v>
      </c>
      <c r="D252" s="3" t="s">
        <v>13</v>
      </c>
      <c r="E252" s="4" t="s">
        <v>288</v>
      </c>
      <c r="F252" s="5">
        <v>64874950</v>
      </c>
      <c r="G252" s="6"/>
      <c r="H252" s="3" t="s">
        <v>1757</v>
      </c>
      <c r="I252" s="3"/>
      <c r="J252" s="3" t="s">
        <v>36</v>
      </c>
      <c r="K252" s="3" t="s">
        <v>23</v>
      </c>
      <c r="L252" s="3" t="s">
        <v>20</v>
      </c>
      <c r="M252" s="3" t="s">
        <v>19</v>
      </c>
      <c r="N252" s="3" t="s">
        <v>1758</v>
      </c>
    </row>
    <row r="253" spans="1:14" s="2" customFormat="1" ht="13.5" x14ac:dyDescent="0.3">
      <c r="A253" s="3" t="s">
        <v>1759</v>
      </c>
      <c r="B253" s="3">
        <v>2</v>
      </c>
      <c r="C253" s="4" t="s">
        <v>1760</v>
      </c>
      <c r="D253" s="3" t="s">
        <v>13</v>
      </c>
      <c r="E253" s="4" t="s">
        <v>1761</v>
      </c>
      <c r="F253" s="5">
        <v>10890000</v>
      </c>
      <c r="G253" s="6"/>
      <c r="H253" s="3" t="s">
        <v>1762</v>
      </c>
      <c r="I253" s="3"/>
      <c r="J253" s="3" t="s">
        <v>26</v>
      </c>
      <c r="K253" s="3"/>
      <c r="L253" s="3"/>
      <c r="M253" s="3"/>
      <c r="N253" s="3" t="s">
        <v>1763</v>
      </c>
    </row>
    <row r="254" spans="1:14" s="2" customFormat="1" ht="13.5" x14ac:dyDescent="0.3">
      <c r="A254" s="3" t="s">
        <v>1764</v>
      </c>
      <c r="B254" s="3">
        <v>2</v>
      </c>
      <c r="C254" s="4" t="s">
        <v>1765</v>
      </c>
      <c r="D254" s="3" t="s">
        <v>13</v>
      </c>
      <c r="E254" s="4" t="s">
        <v>353</v>
      </c>
      <c r="F254" s="5">
        <v>20638640</v>
      </c>
      <c r="G254" s="6"/>
      <c r="H254" s="3" t="s">
        <v>1766</v>
      </c>
      <c r="I254" s="3"/>
      <c r="J254" s="3" t="s">
        <v>37</v>
      </c>
      <c r="K254" s="3" t="s">
        <v>24</v>
      </c>
      <c r="L254" s="3" t="s">
        <v>16</v>
      </c>
      <c r="M254" s="3" t="s">
        <v>17</v>
      </c>
      <c r="N254" s="3" t="s">
        <v>1767</v>
      </c>
    </row>
    <row r="255" spans="1:14" s="2" customFormat="1" ht="13.5" x14ac:dyDescent="0.3">
      <c r="A255" s="3" t="s">
        <v>1764</v>
      </c>
      <c r="B255" s="3">
        <v>2</v>
      </c>
      <c r="C255" s="4" t="s">
        <v>1768</v>
      </c>
      <c r="D255" s="3" t="s">
        <v>13</v>
      </c>
      <c r="E255" s="4" t="s">
        <v>285</v>
      </c>
      <c r="F255" s="5">
        <v>16140000</v>
      </c>
      <c r="G255" s="6"/>
      <c r="H255" s="3" t="s">
        <v>1769</v>
      </c>
      <c r="I255" s="3"/>
      <c r="J255" s="3" t="s">
        <v>26</v>
      </c>
      <c r="K255" s="3" t="s">
        <v>15</v>
      </c>
      <c r="L255" s="3" t="s">
        <v>16</v>
      </c>
      <c r="M255" s="3" t="s">
        <v>17</v>
      </c>
      <c r="N255" s="3" t="s">
        <v>1770</v>
      </c>
    </row>
    <row r="256" spans="1:14" s="2" customFormat="1" ht="13.5" x14ac:dyDescent="0.3">
      <c r="A256" s="3" t="s">
        <v>1764</v>
      </c>
      <c r="B256" s="3">
        <v>2</v>
      </c>
      <c r="C256" s="4" t="s">
        <v>1771</v>
      </c>
      <c r="D256" s="3" t="s">
        <v>13</v>
      </c>
      <c r="E256" s="4" t="s">
        <v>295</v>
      </c>
      <c r="F256" s="5">
        <v>130300000</v>
      </c>
      <c r="G256" s="6"/>
      <c r="H256" s="3" t="s">
        <v>1772</v>
      </c>
      <c r="I256" s="3"/>
      <c r="J256" s="3" t="s">
        <v>14</v>
      </c>
      <c r="K256" s="3" t="s">
        <v>24</v>
      </c>
      <c r="L256" s="3" t="s">
        <v>18</v>
      </c>
      <c r="M256" s="3" t="s">
        <v>60</v>
      </c>
      <c r="N256" s="3" t="s">
        <v>1773</v>
      </c>
    </row>
    <row r="257" spans="1:14" s="2" customFormat="1" ht="13.5" x14ac:dyDescent="0.3">
      <c r="A257" s="3" t="s">
        <v>1774</v>
      </c>
      <c r="B257" s="3">
        <v>2</v>
      </c>
      <c r="C257" s="4" t="s">
        <v>1775</v>
      </c>
      <c r="D257" s="3" t="s">
        <v>13</v>
      </c>
      <c r="E257" s="4" t="s">
        <v>63</v>
      </c>
      <c r="F257" s="5">
        <v>5964000</v>
      </c>
      <c r="G257" s="6"/>
      <c r="H257" s="3" t="s">
        <v>1776</v>
      </c>
      <c r="I257" s="3"/>
      <c r="J257" s="3" t="s">
        <v>53</v>
      </c>
      <c r="K257" s="3"/>
      <c r="L257" s="3"/>
      <c r="M257" s="3"/>
      <c r="N257" s="3" t="s">
        <v>1777</v>
      </c>
    </row>
    <row r="258" spans="1:14" s="2" customFormat="1" ht="13.5" x14ac:dyDescent="0.3">
      <c r="A258" s="3" t="s">
        <v>1778</v>
      </c>
      <c r="B258" s="3">
        <v>2</v>
      </c>
      <c r="C258" s="4" t="s">
        <v>1779</v>
      </c>
      <c r="D258" s="3" t="s">
        <v>13</v>
      </c>
      <c r="E258" s="4" t="s">
        <v>108</v>
      </c>
      <c r="F258" s="5">
        <v>10956000</v>
      </c>
      <c r="G258" s="6"/>
      <c r="H258" s="3" t="s">
        <v>1780</v>
      </c>
      <c r="I258" s="3"/>
      <c r="J258" s="3" t="s">
        <v>48</v>
      </c>
      <c r="K258" s="3"/>
      <c r="L258" s="3"/>
      <c r="M258" s="3"/>
      <c r="N258" s="3" t="s">
        <v>1781</v>
      </c>
    </row>
    <row r="259" spans="1:14" s="2" customFormat="1" ht="13.5" x14ac:dyDescent="0.3">
      <c r="A259" s="3" t="s">
        <v>1778</v>
      </c>
      <c r="B259" s="3">
        <v>2</v>
      </c>
      <c r="C259" s="4" t="s">
        <v>1782</v>
      </c>
      <c r="D259" s="3" t="s">
        <v>13</v>
      </c>
      <c r="E259" s="4" t="s">
        <v>299</v>
      </c>
      <c r="F259" s="5">
        <v>325000000</v>
      </c>
      <c r="G259" s="6"/>
      <c r="H259" s="3" t="s">
        <v>1674</v>
      </c>
      <c r="I259" s="3"/>
      <c r="J259" s="3" t="s">
        <v>14</v>
      </c>
      <c r="K259" s="3" t="s">
        <v>15</v>
      </c>
      <c r="L259" s="3" t="s">
        <v>16</v>
      </c>
      <c r="M259" s="3" t="s">
        <v>17</v>
      </c>
      <c r="N259" s="3" t="s">
        <v>1783</v>
      </c>
    </row>
    <row r="260" spans="1:14" s="2" customFormat="1" ht="13.5" x14ac:dyDescent="0.3">
      <c r="A260" s="3" t="s">
        <v>1778</v>
      </c>
      <c r="B260" s="3">
        <v>2</v>
      </c>
      <c r="C260" s="4" t="s">
        <v>1784</v>
      </c>
      <c r="D260" s="3" t="s">
        <v>13</v>
      </c>
      <c r="E260" s="4" t="s">
        <v>360</v>
      </c>
      <c r="F260" s="5">
        <v>131615000</v>
      </c>
      <c r="G260" s="6"/>
      <c r="H260" s="3" t="s">
        <v>1785</v>
      </c>
      <c r="I260" s="3"/>
      <c r="J260" s="3" t="s">
        <v>14</v>
      </c>
      <c r="K260" s="3" t="s">
        <v>23</v>
      </c>
      <c r="L260" s="3" t="s">
        <v>20</v>
      </c>
      <c r="M260" s="3" t="s">
        <v>19</v>
      </c>
      <c r="N260" s="3" t="s">
        <v>1786</v>
      </c>
    </row>
    <row r="261" spans="1:14" s="2" customFormat="1" ht="13.5" x14ac:dyDescent="0.3">
      <c r="A261" s="3" t="s">
        <v>1787</v>
      </c>
      <c r="B261" s="3">
        <v>2</v>
      </c>
      <c r="C261" s="4" t="s">
        <v>1788</v>
      </c>
      <c r="D261" s="3" t="s">
        <v>13</v>
      </c>
      <c r="E261" s="4" t="s">
        <v>1789</v>
      </c>
      <c r="F261" s="5">
        <v>50979000</v>
      </c>
      <c r="G261" s="6"/>
      <c r="H261" s="3" t="s">
        <v>1790</v>
      </c>
      <c r="I261" s="3"/>
      <c r="J261" s="3" t="s">
        <v>48</v>
      </c>
      <c r="K261" s="3" t="s">
        <v>23</v>
      </c>
      <c r="L261" s="3" t="s">
        <v>20</v>
      </c>
      <c r="M261" s="3" t="s">
        <v>19</v>
      </c>
      <c r="N261" s="3" t="s">
        <v>1791</v>
      </c>
    </row>
    <row r="262" spans="1:14" s="2" customFormat="1" ht="13.5" x14ac:dyDescent="0.3">
      <c r="A262" s="3" t="s">
        <v>1787</v>
      </c>
      <c r="B262" s="3">
        <v>2</v>
      </c>
      <c r="C262" s="4" t="s">
        <v>1792</v>
      </c>
      <c r="D262" s="3" t="s">
        <v>13</v>
      </c>
      <c r="E262" s="4" t="s">
        <v>279</v>
      </c>
      <c r="F262" s="5">
        <v>91830000</v>
      </c>
      <c r="G262" s="6"/>
      <c r="H262" s="3" t="s">
        <v>1793</v>
      </c>
      <c r="I262" s="3"/>
      <c r="J262" s="3" t="s">
        <v>14</v>
      </c>
      <c r="K262" s="3" t="s">
        <v>15</v>
      </c>
      <c r="L262" s="3" t="s">
        <v>16</v>
      </c>
      <c r="M262" s="3" t="s">
        <v>17</v>
      </c>
      <c r="N262" s="3" t="s">
        <v>1794</v>
      </c>
    </row>
    <row r="263" spans="1:14" s="2" customFormat="1" ht="13.5" x14ac:dyDescent="0.3">
      <c r="A263" s="3" t="s">
        <v>1795</v>
      </c>
      <c r="B263" s="3">
        <v>2</v>
      </c>
      <c r="C263" s="4" t="s">
        <v>1796</v>
      </c>
      <c r="D263" s="3" t="s">
        <v>13</v>
      </c>
      <c r="E263" s="4" t="s">
        <v>1797</v>
      </c>
      <c r="F263" s="5">
        <v>10538000</v>
      </c>
      <c r="G263" s="6"/>
      <c r="H263" s="3" t="s">
        <v>1798</v>
      </c>
      <c r="I263" s="3"/>
      <c r="J263" s="3" t="s">
        <v>26</v>
      </c>
      <c r="K263" s="3"/>
      <c r="L263" s="3"/>
      <c r="M263" s="3"/>
      <c r="N263" s="3" t="s">
        <v>1799</v>
      </c>
    </row>
    <row r="264" spans="1:14" s="2" customFormat="1" ht="13.5" x14ac:dyDescent="0.3">
      <c r="A264" s="3" t="s">
        <v>1800</v>
      </c>
      <c r="B264" s="3">
        <v>2</v>
      </c>
      <c r="C264" s="4" t="s">
        <v>1801</v>
      </c>
      <c r="D264" s="3" t="s">
        <v>13</v>
      </c>
      <c r="E264" s="4" t="s">
        <v>1802</v>
      </c>
      <c r="F264" s="5">
        <v>44202706</v>
      </c>
      <c r="G264" s="6"/>
      <c r="H264" s="3" t="s">
        <v>1803</v>
      </c>
      <c r="I264" s="3"/>
      <c r="J264" s="3" t="s">
        <v>48</v>
      </c>
      <c r="K264" s="3" t="s">
        <v>23</v>
      </c>
      <c r="L264" s="3" t="s">
        <v>20</v>
      </c>
      <c r="M264" s="3" t="s">
        <v>19</v>
      </c>
      <c r="N264" s="3" t="s">
        <v>1804</v>
      </c>
    </row>
    <row r="265" spans="1:14" s="2" customFormat="1" ht="13.5" x14ac:dyDescent="0.3">
      <c r="A265" s="3" t="s">
        <v>1805</v>
      </c>
      <c r="B265" s="3">
        <v>2</v>
      </c>
      <c r="C265" s="4" t="s">
        <v>277</v>
      </c>
      <c r="D265" s="3" t="s">
        <v>13</v>
      </c>
      <c r="E265" s="4" t="s">
        <v>73</v>
      </c>
      <c r="F265" s="5">
        <v>10964800</v>
      </c>
      <c r="G265" s="6"/>
      <c r="H265" s="3" t="s">
        <v>1806</v>
      </c>
      <c r="I265" s="3"/>
      <c r="J265" s="3" t="s">
        <v>26</v>
      </c>
      <c r="K265" s="3"/>
      <c r="L265" s="3"/>
      <c r="M265" s="3"/>
      <c r="N265" s="3" t="s">
        <v>1807</v>
      </c>
    </row>
    <row r="266" spans="1:14" s="2" customFormat="1" ht="13.5" x14ac:dyDescent="0.3">
      <c r="A266" s="3" t="s">
        <v>1808</v>
      </c>
      <c r="B266" s="3">
        <v>2</v>
      </c>
      <c r="C266" s="4" t="s">
        <v>1809</v>
      </c>
      <c r="D266" s="3" t="s">
        <v>13</v>
      </c>
      <c r="E266" s="4" t="s">
        <v>1810</v>
      </c>
      <c r="F266" s="5">
        <v>52673000</v>
      </c>
      <c r="G266" s="6"/>
      <c r="H266" s="3" t="s">
        <v>1811</v>
      </c>
      <c r="I266" s="3"/>
      <c r="J266" s="3" t="s">
        <v>14</v>
      </c>
      <c r="K266" s="3" t="s">
        <v>25</v>
      </c>
      <c r="L266" s="3" t="s">
        <v>18</v>
      </c>
      <c r="M266" s="3" t="s">
        <v>19</v>
      </c>
      <c r="N266" s="3" t="s">
        <v>1812</v>
      </c>
    </row>
    <row r="267" spans="1:14" s="2" customFormat="1" ht="13.5" x14ac:dyDescent="0.3">
      <c r="A267" s="3" t="s">
        <v>1808</v>
      </c>
      <c r="B267" s="3">
        <v>2</v>
      </c>
      <c r="C267" s="4" t="s">
        <v>1813</v>
      </c>
      <c r="D267" s="3" t="s">
        <v>13</v>
      </c>
      <c r="E267" s="4" t="s">
        <v>47</v>
      </c>
      <c r="F267" s="5">
        <v>156348500</v>
      </c>
      <c r="G267" s="6"/>
      <c r="H267" s="3" t="s">
        <v>1814</v>
      </c>
      <c r="I267" s="3"/>
      <c r="J267" s="3" t="s">
        <v>14</v>
      </c>
      <c r="K267" s="3" t="s">
        <v>23</v>
      </c>
      <c r="L267" s="3" t="s">
        <v>16</v>
      </c>
      <c r="M267" s="3" t="s">
        <v>17</v>
      </c>
      <c r="N267" s="3" t="s">
        <v>1815</v>
      </c>
    </row>
    <row r="268" spans="1:14" s="2" customFormat="1" ht="13.5" x14ac:dyDescent="0.3">
      <c r="A268" s="3" t="s">
        <v>1816</v>
      </c>
      <c r="B268" s="3">
        <v>2</v>
      </c>
      <c r="C268" s="4" t="s">
        <v>1817</v>
      </c>
      <c r="D268" s="3" t="s">
        <v>13</v>
      </c>
      <c r="E268" s="4" t="s">
        <v>1818</v>
      </c>
      <c r="F268" s="5">
        <v>36773412</v>
      </c>
      <c r="G268" s="6"/>
      <c r="H268" s="3" t="s">
        <v>1819</v>
      </c>
      <c r="I268" s="3"/>
      <c r="J268" s="3" t="s">
        <v>70</v>
      </c>
      <c r="K268" s="3" t="s">
        <v>23</v>
      </c>
      <c r="L268" s="3" t="s">
        <v>20</v>
      </c>
      <c r="M268" s="3" t="s">
        <v>19</v>
      </c>
      <c r="N268" s="3" t="s">
        <v>1820</v>
      </c>
    </row>
    <row r="269" spans="1:14" s="2" customFormat="1" ht="13.5" x14ac:dyDescent="0.3">
      <c r="A269" s="3" t="s">
        <v>1821</v>
      </c>
      <c r="B269" s="3">
        <v>2</v>
      </c>
      <c r="C269" s="4" t="s">
        <v>1822</v>
      </c>
      <c r="D269" s="3" t="s">
        <v>13</v>
      </c>
      <c r="E269" s="4" t="s">
        <v>35</v>
      </c>
      <c r="F269" s="5">
        <v>95253640</v>
      </c>
      <c r="G269" s="6"/>
      <c r="H269" s="3" t="s">
        <v>1823</v>
      </c>
      <c r="I269" s="3"/>
      <c r="J269" s="3" t="s">
        <v>36</v>
      </c>
      <c r="K269" s="3" t="s">
        <v>23</v>
      </c>
      <c r="L269" s="3" t="s">
        <v>20</v>
      </c>
      <c r="M269" s="3" t="s">
        <v>19</v>
      </c>
      <c r="N269" s="3" t="s">
        <v>1824</v>
      </c>
    </row>
    <row r="270" spans="1:14" s="2" customFormat="1" ht="13.5" x14ac:dyDescent="0.3">
      <c r="A270" s="3" t="s">
        <v>1821</v>
      </c>
      <c r="B270" s="3">
        <v>2</v>
      </c>
      <c r="C270" s="4" t="s">
        <v>1825</v>
      </c>
      <c r="D270" s="3" t="s">
        <v>13</v>
      </c>
      <c r="E270" s="4" t="s">
        <v>77</v>
      </c>
      <c r="F270" s="5">
        <v>407190563</v>
      </c>
      <c r="G270" s="6"/>
      <c r="H270" s="3" t="s">
        <v>1823</v>
      </c>
      <c r="I270" s="3"/>
      <c r="J270" s="3" t="s">
        <v>14</v>
      </c>
      <c r="K270" s="3" t="s">
        <v>23</v>
      </c>
      <c r="L270" s="3" t="s">
        <v>20</v>
      </c>
      <c r="M270" s="3" t="s">
        <v>19</v>
      </c>
      <c r="N270" s="3" t="s">
        <v>1826</v>
      </c>
    </row>
    <row r="271" spans="1:14" s="2" customFormat="1" ht="13.5" x14ac:dyDescent="0.3">
      <c r="A271" s="3" t="s">
        <v>1821</v>
      </c>
      <c r="B271" s="3">
        <v>2</v>
      </c>
      <c r="C271" s="4" t="s">
        <v>1827</v>
      </c>
      <c r="D271" s="3" t="s">
        <v>13</v>
      </c>
      <c r="E271" s="4" t="s">
        <v>1828</v>
      </c>
      <c r="F271" s="5">
        <v>31660752</v>
      </c>
      <c r="G271" s="6"/>
      <c r="H271" s="3" t="s">
        <v>1829</v>
      </c>
      <c r="I271" s="3"/>
      <c r="J271" s="3" t="s">
        <v>36</v>
      </c>
      <c r="K271" s="3" t="s">
        <v>25</v>
      </c>
      <c r="L271" s="3" t="s">
        <v>18</v>
      </c>
      <c r="M271" s="3" t="s">
        <v>19</v>
      </c>
      <c r="N271" s="3" t="s">
        <v>1830</v>
      </c>
    </row>
    <row r="272" spans="1:14" s="2" customFormat="1" ht="13.5" x14ac:dyDescent="0.3">
      <c r="A272" s="3" t="s">
        <v>928</v>
      </c>
      <c r="B272" s="3">
        <v>2</v>
      </c>
      <c r="C272" s="4" t="s">
        <v>1831</v>
      </c>
      <c r="D272" s="3" t="s">
        <v>13</v>
      </c>
      <c r="E272" s="4" t="s">
        <v>1832</v>
      </c>
      <c r="F272" s="5">
        <v>81098000</v>
      </c>
      <c r="G272" s="6"/>
      <c r="H272" s="3" t="s">
        <v>1833</v>
      </c>
      <c r="I272" s="3"/>
      <c r="J272" s="3" t="s">
        <v>14</v>
      </c>
      <c r="K272" s="3" t="s">
        <v>25</v>
      </c>
      <c r="L272" s="3" t="s">
        <v>18</v>
      </c>
      <c r="M272" s="3" t="s">
        <v>19</v>
      </c>
      <c r="N272" s="3" t="s">
        <v>1834</v>
      </c>
    </row>
    <row r="273" spans="1:14" s="2" customFormat="1" ht="13.5" x14ac:dyDescent="0.3">
      <c r="A273" s="3" t="s">
        <v>1835</v>
      </c>
      <c r="B273" s="3">
        <v>2</v>
      </c>
      <c r="C273" s="4" t="s">
        <v>1836</v>
      </c>
      <c r="D273" s="3" t="s">
        <v>13</v>
      </c>
      <c r="E273" s="4" t="s">
        <v>77</v>
      </c>
      <c r="F273" s="5">
        <v>1522018568</v>
      </c>
      <c r="G273" s="6"/>
      <c r="H273" s="3" t="s">
        <v>1837</v>
      </c>
      <c r="I273" s="3"/>
      <c r="J273" s="3" t="s">
        <v>14</v>
      </c>
      <c r="K273" s="3" t="s">
        <v>23</v>
      </c>
      <c r="L273" s="3" t="s">
        <v>16</v>
      </c>
      <c r="M273" s="3" t="s">
        <v>17</v>
      </c>
      <c r="N273" s="3" t="s">
        <v>1838</v>
      </c>
    </row>
    <row r="274" spans="1:14" s="2" customFormat="1" ht="13.5" x14ac:dyDescent="0.3">
      <c r="A274" s="3" t="s">
        <v>1835</v>
      </c>
      <c r="B274" s="3">
        <v>2</v>
      </c>
      <c r="C274" s="4" t="s">
        <v>1839</v>
      </c>
      <c r="D274" s="3" t="s">
        <v>13</v>
      </c>
      <c r="E274" s="4" t="s">
        <v>1840</v>
      </c>
      <c r="F274" s="5">
        <v>20000000</v>
      </c>
      <c r="G274" s="6"/>
      <c r="H274" s="3" t="s">
        <v>1841</v>
      </c>
      <c r="I274" s="3"/>
      <c r="J274" s="3" t="s">
        <v>1703</v>
      </c>
      <c r="K274" s="3"/>
      <c r="L274" s="3"/>
      <c r="M274" s="3"/>
      <c r="N274" s="3" t="s">
        <v>1842</v>
      </c>
    </row>
    <row r="275" spans="1:14" s="2" customFormat="1" ht="13.5" x14ac:dyDescent="0.3">
      <c r="A275" s="3" t="s">
        <v>1835</v>
      </c>
      <c r="B275" s="3">
        <v>2</v>
      </c>
      <c r="C275" s="4" t="s">
        <v>1843</v>
      </c>
      <c r="D275" s="3" t="s">
        <v>13</v>
      </c>
      <c r="E275" s="4" t="s">
        <v>102</v>
      </c>
      <c r="F275" s="5">
        <v>1654552240</v>
      </c>
      <c r="G275" s="6"/>
      <c r="H275" s="3" t="s">
        <v>1844</v>
      </c>
      <c r="I275" s="3"/>
      <c r="J275" s="3" t="s">
        <v>14</v>
      </c>
      <c r="K275" s="3" t="s">
        <v>15</v>
      </c>
      <c r="L275" s="3" t="s">
        <v>16</v>
      </c>
      <c r="M275" s="3" t="s">
        <v>17</v>
      </c>
      <c r="N275" s="3" t="s">
        <v>1845</v>
      </c>
    </row>
    <row r="276" spans="1:14" s="2" customFormat="1" ht="13.5" x14ac:dyDescent="0.3">
      <c r="A276" s="3" t="s">
        <v>1846</v>
      </c>
      <c r="B276" s="3">
        <v>2</v>
      </c>
      <c r="C276" s="4" t="s">
        <v>1847</v>
      </c>
      <c r="D276" s="3" t="s">
        <v>13</v>
      </c>
      <c r="E276" s="4" t="s">
        <v>91</v>
      </c>
      <c r="F276" s="5">
        <v>18983635000</v>
      </c>
      <c r="G276" s="6"/>
      <c r="H276" s="3" t="s">
        <v>1848</v>
      </c>
      <c r="I276" s="3"/>
      <c r="J276" s="3" t="s">
        <v>14</v>
      </c>
      <c r="K276" s="3" t="s">
        <v>15</v>
      </c>
      <c r="L276" s="3" t="s">
        <v>16</v>
      </c>
      <c r="M276" s="3" t="s">
        <v>17</v>
      </c>
      <c r="N276" s="3" t="s">
        <v>1849</v>
      </c>
    </row>
    <row r="277" spans="1:14" s="2" customFormat="1" ht="13.5" x14ac:dyDescent="0.3">
      <c r="A277" s="3" t="s">
        <v>1846</v>
      </c>
      <c r="B277" s="3">
        <v>2</v>
      </c>
      <c r="C277" s="4" t="s">
        <v>1850</v>
      </c>
      <c r="D277" s="3" t="s">
        <v>13</v>
      </c>
      <c r="E277" s="4" t="s">
        <v>1851</v>
      </c>
      <c r="F277" s="5">
        <v>75352640</v>
      </c>
      <c r="G277" s="6"/>
      <c r="H277" s="3" t="s">
        <v>1852</v>
      </c>
      <c r="I277" s="3"/>
      <c r="J277" s="3" t="s">
        <v>14</v>
      </c>
      <c r="K277" s="3" t="s">
        <v>25</v>
      </c>
      <c r="L277" s="3" t="s">
        <v>18</v>
      </c>
      <c r="M277" s="3" t="s">
        <v>19</v>
      </c>
      <c r="N277" s="3" t="s">
        <v>1853</v>
      </c>
    </row>
    <row r="278" spans="1:14" s="2" customFormat="1" ht="13.5" x14ac:dyDescent="0.3">
      <c r="A278" s="3" t="s">
        <v>1854</v>
      </c>
      <c r="B278" s="3">
        <v>2</v>
      </c>
      <c r="C278" s="4" t="s">
        <v>1855</v>
      </c>
      <c r="D278" s="3" t="s">
        <v>13</v>
      </c>
      <c r="E278" s="4" t="s">
        <v>1856</v>
      </c>
      <c r="F278" s="5">
        <v>180950000</v>
      </c>
      <c r="G278" s="6"/>
      <c r="H278" s="3" t="s">
        <v>1857</v>
      </c>
      <c r="I278" s="3"/>
      <c r="J278" s="3" t="s">
        <v>14</v>
      </c>
      <c r="K278" s="3" t="s">
        <v>23</v>
      </c>
      <c r="L278" s="3" t="s">
        <v>16</v>
      </c>
      <c r="M278" s="3" t="s">
        <v>17</v>
      </c>
      <c r="N278" s="3" t="s">
        <v>1858</v>
      </c>
    </row>
    <row r="279" spans="1:14" s="2" customFormat="1" ht="13.5" x14ac:dyDescent="0.3">
      <c r="A279" s="3" t="s">
        <v>1859</v>
      </c>
      <c r="B279" s="3">
        <v>2</v>
      </c>
      <c r="C279" s="4" t="s">
        <v>1860</v>
      </c>
      <c r="D279" s="3" t="s">
        <v>13</v>
      </c>
      <c r="E279" s="4" t="s">
        <v>1861</v>
      </c>
      <c r="F279" s="5">
        <v>16918000</v>
      </c>
      <c r="G279" s="6"/>
      <c r="H279" s="3" t="s">
        <v>1862</v>
      </c>
      <c r="I279" s="3"/>
      <c r="J279" s="3" t="s">
        <v>36</v>
      </c>
      <c r="K279" s="3" t="s">
        <v>24</v>
      </c>
      <c r="L279" s="3" t="s">
        <v>16</v>
      </c>
      <c r="M279" s="3" t="s">
        <v>17</v>
      </c>
      <c r="N279" s="3" t="s">
        <v>1863</v>
      </c>
    </row>
    <row r="280" spans="1:14" s="2" customFormat="1" ht="13.5" x14ac:dyDescent="0.3">
      <c r="A280" s="3" t="s">
        <v>1864</v>
      </c>
      <c r="B280" s="3">
        <v>2</v>
      </c>
      <c r="C280" s="4" t="s">
        <v>1865</v>
      </c>
      <c r="D280" s="3" t="s">
        <v>13</v>
      </c>
      <c r="E280" s="4" t="s">
        <v>78</v>
      </c>
      <c r="F280" s="5">
        <v>30476600</v>
      </c>
      <c r="G280" s="6"/>
      <c r="H280" s="3" t="s">
        <v>1866</v>
      </c>
      <c r="I280" s="3"/>
      <c r="J280" s="3" t="s">
        <v>79</v>
      </c>
      <c r="K280" s="3" t="s">
        <v>24</v>
      </c>
      <c r="L280" s="3" t="s">
        <v>16</v>
      </c>
      <c r="M280" s="3" t="s">
        <v>17</v>
      </c>
      <c r="N280" s="3" t="s">
        <v>1867</v>
      </c>
    </row>
    <row r="281" spans="1:14" s="2" customFormat="1" ht="13.5" x14ac:dyDescent="0.3">
      <c r="A281" s="3" t="s">
        <v>1868</v>
      </c>
      <c r="B281" s="3">
        <v>2</v>
      </c>
      <c r="C281" s="4" t="s">
        <v>1869</v>
      </c>
      <c r="D281" s="3" t="s">
        <v>13</v>
      </c>
      <c r="E281" s="4" t="s">
        <v>1870</v>
      </c>
      <c r="F281" s="5">
        <v>36428500</v>
      </c>
      <c r="G281" s="6"/>
      <c r="H281" s="3" t="s">
        <v>1871</v>
      </c>
      <c r="I281" s="3"/>
      <c r="J281" s="3" t="s">
        <v>48</v>
      </c>
      <c r="K281" s="3" t="s">
        <v>23</v>
      </c>
      <c r="L281" s="3" t="s">
        <v>20</v>
      </c>
      <c r="M281" s="3" t="s">
        <v>19</v>
      </c>
      <c r="N281" s="3" t="s">
        <v>1872</v>
      </c>
    </row>
    <row r="282" spans="1:14" s="2" customFormat="1" ht="13.5" x14ac:dyDescent="0.3">
      <c r="A282" s="3" t="s">
        <v>1873</v>
      </c>
      <c r="B282" s="3">
        <v>2</v>
      </c>
      <c r="C282" s="4" t="s">
        <v>1874</v>
      </c>
      <c r="D282" s="3" t="s">
        <v>13</v>
      </c>
      <c r="E282" s="4" t="s">
        <v>280</v>
      </c>
      <c r="F282" s="5">
        <v>46200000</v>
      </c>
      <c r="G282" s="6"/>
      <c r="H282" s="3" t="s">
        <v>1875</v>
      </c>
      <c r="I282" s="3"/>
      <c r="J282" s="3" t="s">
        <v>48</v>
      </c>
      <c r="K282" s="3" t="s">
        <v>23</v>
      </c>
      <c r="L282" s="3" t="s">
        <v>16</v>
      </c>
      <c r="M282" s="3" t="s">
        <v>17</v>
      </c>
      <c r="N282" s="3" t="s">
        <v>1876</v>
      </c>
    </row>
    <row r="283" spans="1:14" s="2" customFormat="1" ht="13.5" x14ac:dyDescent="0.3">
      <c r="A283" s="3" t="s">
        <v>1877</v>
      </c>
      <c r="B283" s="3">
        <v>2</v>
      </c>
      <c r="C283" s="4" t="s">
        <v>1878</v>
      </c>
      <c r="D283" s="3" t="s">
        <v>13</v>
      </c>
      <c r="E283" s="4" t="s">
        <v>1879</v>
      </c>
      <c r="F283" s="5">
        <v>38094520</v>
      </c>
      <c r="G283" s="6"/>
      <c r="H283" s="3" t="s">
        <v>1880</v>
      </c>
      <c r="I283" s="3"/>
      <c r="J283" s="3" t="s">
        <v>14</v>
      </c>
      <c r="K283" s="3" t="s">
        <v>24</v>
      </c>
      <c r="L283" s="3" t="s">
        <v>20</v>
      </c>
      <c r="M283" s="3" t="s">
        <v>19</v>
      </c>
      <c r="N283" s="3" t="s">
        <v>1881</v>
      </c>
    </row>
    <row r="284" spans="1:14" s="2" customFormat="1" ht="13.5" x14ac:dyDescent="0.3">
      <c r="A284" s="3" t="s">
        <v>1877</v>
      </c>
      <c r="B284" s="3">
        <v>2</v>
      </c>
      <c r="C284" s="4" t="s">
        <v>1882</v>
      </c>
      <c r="D284" s="3" t="s">
        <v>13</v>
      </c>
      <c r="E284" s="4" t="s">
        <v>58</v>
      </c>
      <c r="F284" s="5">
        <v>44500000</v>
      </c>
      <c r="G284" s="6"/>
      <c r="H284" s="3" t="s">
        <v>1883</v>
      </c>
      <c r="I284" s="3"/>
      <c r="J284" s="3" t="s">
        <v>14</v>
      </c>
      <c r="K284" s="3" t="s">
        <v>24</v>
      </c>
      <c r="L284" s="3" t="s">
        <v>16</v>
      </c>
      <c r="M284" s="3" t="s">
        <v>17</v>
      </c>
      <c r="N284" s="3" t="s">
        <v>1884</v>
      </c>
    </row>
    <row r="285" spans="1:14" s="2" customFormat="1" ht="13.5" x14ac:dyDescent="0.3">
      <c r="A285" s="3" t="s">
        <v>1885</v>
      </c>
      <c r="B285" s="3">
        <v>2</v>
      </c>
      <c r="C285" s="4" t="s">
        <v>1886</v>
      </c>
      <c r="D285" s="3" t="s">
        <v>13</v>
      </c>
      <c r="E285" s="4" t="s">
        <v>58</v>
      </c>
      <c r="F285" s="5">
        <v>64410000</v>
      </c>
      <c r="G285" s="6"/>
      <c r="H285" s="3" t="s">
        <v>1887</v>
      </c>
      <c r="I285" s="3"/>
      <c r="J285" s="3" t="s">
        <v>14</v>
      </c>
      <c r="K285" s="3" t="s">
        <v>24</v>
      </c>
      <c r="L285" s="3" t="s">
        <v>16</v>
      </c>
      <c r="M285" s="3" t="s">
        <v>17</v>
      </c>
      <c r="N285" s="3" t="s">
        <v>1888</v>
      </c>
    </row>
    <row r="286" spans="1:14" s="2" customFormat="1" ht="13.5" x14ac:dyDescent="0.3">
      <c r="A286" s="3" t="s">
        <v>1885</v>
      </c>
      <c r="B286" s="3">
        <v>2</v>
      </c>
      <c r="C286" s="4" t="s">
        <v>1889</v>
      </c>
      <c r="D286" s="3" t="s">
        <v>13</v>
      </c>
      <c r="E286" s="4" t="s">
        <v>1490</v>
      </c>
      <c r="F286" s="5">
        <v>50023000</v>
      </c>
      <c r="G286" s="6"/>
      <c r="H286" s="3" t="s">
        <v>1890</v>
      </c>
      <c r="I286" s="3"/>
      <c r="J286" s="3" t="s">
        <v>14</v>
      </c>
      <c r="K286" s="3" t="s">
        <v>25</v>
      </c>
      <c r="L286" s="3" t="s">
        <v>18</v>
      </c>
      <c r="M286" s="3" t="s">
        <v>19</v>
      </c>
      <c r="N286" s="3" t="s">
        <v>1891</v>
      </c>
    </row>
    <row r="287" spans="1:14" s="2" customFormat="1" ht="13.5" x14ac:dyDescent="0.3">
      <c r="A287" s="3" t="s">
        <v>1892</v>
      </c>
      <c r="B287" s="3">
        <v>2</v>
      </c>
      <c r="C287" s="4" t="s">
        <v>1893</v>
      </c>
      <c r="D287" s="3" t="s">
        <v>13</v>
      </c>
      <c r="E287" s="4" t="s">
        <v>1894</v>
      </c>
      <c r="F287" s="5">
        <v>31047422</v>
      </c>
      <c r="G287" s="6"/>
      <c r="H287" s="3" t="s">
        <v>1895</v>
      </c>
      <c r="I287" s="3"/>
      <c r="J287" s="3" t="s">
        <v>14</v>
      </c>
      <c r="K287" s="3" t="s">
        <v>24</v>
      </c>
      <c r="L287" s="3" t="s">
        <v>38</v>
      </c>
      <c r="M287" s="3" t="s">
        <v>39</v>
      </c>
      <c r="N287" s="3" t="s">
        <v>1896</v>
      </c>
    </row>
    <row r="288" spans="1:14" s="2" customFormat="1" ht="13.5" x14ac:dyDescent="0.3">
      <c r="A288" s="3" t="s">
        <v>1892</v>
      </c>
      <c r="B288" s="3">
        <v>2</v>
      </c>
      <c r="C288" s="4" t="s">
        <v>1897</v>
      </c>
      <c r="D288" s="3" t="s">
        <v>13</v>
      </c>
      <c r="E288" s="4" t="s">
        <v>1898</v>
      </c>
      <c r="F288" s="5">
        <v>7755000</v>
      </c>
      <c r="G288" s="6"/>
      <c r="H288" s="3" t="s">
        <v>1899</v>
      </c>
      <c r="I288" s="3"/>
      <c r="J288" s="3" t="s">
        <v>53</v>
      </c>
      <c r="K288" s="3"/>
      <c r="L288" s="3"/>
      <c r="M288" s="3"/>
      <c r="N288" s="3" t="s">
        <v>1900</v>
      </c>
    </row>
    <row r="289" spans="1:14" s="2" customFormat="1" ht="13.5" x14ac:dyDescent="0.3">
      <c r="A289" s="3" t="s">
        <v>1892</v>
      </c>
      <c r="B289" s="3">
        <v>2</v>
      </c>
      <c r="C289" s="4" t="s">
        <v>1901</v>
      </c>
      <c r="D289" s="3" t="s">
        <v>13</v>
      </c>
      <c r="E289" s="4" t="s">
        <v>275</v>
      </c>
      <c r="F289" s="5">
        <v>5863000</v>
      </c>
      <c r="G289" s="6"/>
      <c r="H289" s="3" t="s">
        <v>1902</v>
      </c>
      <c r="I289" s="3"/>
      <c r="J289" s="3" t="s">
        <v>53</v>
      </c>
      <c r="K289" s="3"/>
      <c r="L289" s="3"/>
      <c r="M289" s="3"/>
      <c r="N289" s="3" t="s">
        <v>1903</v>
      </c>
    </row>
    <row r="290" spans="1:14" s="2" customFormat="1" ht="13.5" x14ac:dyDescent="0.3">
      <c r="A290" s="3" t="s">
        <v>1904</v>
      </c>
      <c r="B290" s="3">
        <v>2</v>
      </c>
      <c r="C290" s="4" t="s">
        <v>1905</v>
      </c>
      <c r="D290" s="3" t="s">
        <v>13</v>
      </c>
      <c r="E290" s="4" t="s">
        <v>1906</v>
      </c>
      <c r="F290" s="5">
        <v>28281400</v>
      </c>
      <c r="G290" s="6"/>
      <c r="H290" s="3" t="s">
        <v>1907</v>
      </c>
      <c r="I290" s="3"/>
      <c r="J290" s="3" t="s">
        <v>290</v>
      </c>
      <c r="K290" s="3" t="s">
        <v>24</v>
      </c>
      <c r="L290" s="3" t="s">
        <v>20</v>
      </c>
      <c r="M290" s="3" t="s">
        <v>19</v>
      </c>
      <c r="N290" s="3" t="s">
        <v>1908</v>
      </c>
    </row>
    <row r="291" spans="1:14" s="2" customFormat="1" ht="13.5" x14ac:dyDescent="0.3">
      <c r="A291" s="3" t="s">
        <v>1904</v>
      </c>
      <c r="B291" s="3">
        <v>2</v>
      </c>
      <c r="C291" s="4" t="s">
        <v>1909</v>
      </c>
      <c r="D291" s="3" t="s">
        <v>13</v>
      </c>
      <c r="E291" s="4" t="s">
        <v>1910</v>
      </c>
      <c r="F291" s="5">
        <v>102910718</v>
      </c>
      <c r="G291" s="6"/>
      <c r="H291" s="3" t="s">
        <v>1911</v>
      </c>
      <c r="I291" s="3"/>
      <c r="J291" s="3" t="s">
        <v>14</v>
      </c>
      <c r="K291" s="3" t="s">
        <v>15</v>
      </c>
      <c r="L291" s="3" t="s">
        <v>20</v>
      </c>
      <c r="M291" s="3" t="s">
        <v>41</v>
      </c>
      <c r="N291" s="3" t="s">
        <v>1912</v>
      </c>
    </row>
    <row r="292" spans="1:14" s="2" customFormat="1" ht="13.5" x14ac:dyDescent="0.3">
      <c r="A292" s="3" t="s">
        <v>1913</v>
      </c>
      <c r="B292" s="3">
        <v>2</v>
      </c>
      <c r="C292" s="4" t="s">
        <v>1914</v>
      </c>
      <c r="D292" s="3" t="s">
        <v>13</v>
      </c>
      <c r="E292" s="4" t="s">
        <v>52</v>
      </c>
      <c r="F292" s="5">
        <v>50000000</v>
      </c>
      <c r="G292" s="6"/>
      <c r="H292" s="3" t="s">
        <v>1915</v>
      </c>
      <c r="I292" s="3"/>
      <c r="J292" s="3" t="s">
        <v>14</v>
      </c>
      <c r="K292" s="3" t="s">
        <v>15</v>
      </c>
      <c r="L292" s="3" t="s">
        <v>16</v>
      </c>
      <c r="M292" s="3" t="s">
        <v>17</v>
      </c>
      <c r="N292" s="3" t="s">
        <v>1916</v>
      </c>
    </row>
    <row r="293" spans="1:14" s="2" customFormat="1" ht="13.5" x14ac:dyDescent="0.3">
      <c r="A293" s="3" t="s">
        <v>1913</v>
      </c>
      <c r="B293" s="3">
        <v>2</v>
      </c>
      <c r="C293" s="4" t="s">
        <v>1917</v>
      </c>
      <c r="D293" s="3" t="s">
        <v>13</v>
      </c>
      <c r="E293" s="4" t="s">
        <v>1918</v>
      </c>
      <c r="F293" s="5">
        <v>262398313</v>
      </c>
      <c r="G293" s="6"/>
      <c r="H293" s="3" t="s">
        <v>1919</v>
      </c>
      <c r="I293" s="3"/>
      <c r="J293" s="3" t="s">
        <v>14</v>
      </c>
      <c r="K293" s="3" t="s">
        <v>23</v>
      </c>
      <c r="L293" s="3" t="s">
        <v>20</v>
      </c>
      <c r="M293" s="3" t="s">
        <v>19</v>
      </c>
      <c r="N293" s="3" t="s">
        <v>1920</v>
      </c>
    </row>
    <row r="294" spans="1:14" s="2" customFormat="1" ht="13.5" x14ac:dyDescent="0.3">
      <c r="A294" s="3" t="s">
        <v>1921</v>
      </c>
      <c r="B294" s="3">
        <v>2</v>
      </c>
      <c r="C294" s="4" t="s">
        <v>1922</v>
      </c>
      <c r="D294" s="3" t="s">
        <v>13</v>
      </c>
      <c r="E294" s="4" t="s">
        <v>1923</v>
      </c>
      <c r="F294" s="5">
        <v>79364000</v>
      </c>
      <c r="G294" s="6"/>
      <c r="H294" s="3" t="s">
        <v>1924</v>
      </c>
      <c r="I294" s="3"/>
      <c r="J294" s="3" t="s">
        <v>14</v>
      </c>
      <c r="K294" s="3" t="s">
        <v>25</v>
      </c>
      <c r="L294" s="3" t="s">
        <v>18</v>
      </c>
      <c r="M294" s="3" t="s">
        <v>19</v>
      </c>
      <c r="N294" s="3" t="s">
        <v>1925</v>
      </c>
    </row>
    <row r="295" spans="1:14" s="2" customFormat="1" ht="13.5" x14ac:dyDescent="0.3">
      <c r="A295" s="7" t="s">
        <v>1921</v>
      </c>
      <c r="B295" s="7">
        <v>2</v>
      </c>
      <c r="C295" s="8" t="s">
        <v>1926</v>
      </c>
      <c r="D295" s="7" t="s">
        <v>13</v>
      </c>
      <c r="E295" s="4" t="s">
        <v>69</v>
      </c>
      <c r="F295" s="9">
        <v>133571900</v>
      </c>
      <c r="G295" s="10"/>
      <c r="H295" s="7" t="s">
        <v>1927</v>
      </c>
      <c r="I295" s="7"/>
      <c r="J295" s="7" t="s">
        <v>14</v>
      </c>
      <c r="K295" s="7"/>
      <c r="L295" s="7"/>
      <c r="M295" s="7"/>
      <c r="N295" s="7" t="s">
        <v>1928</v>
      </c>
    </row>
    <row r="296" spans="1:14" s="2" customFormat="1" ht="13.5" x14ac:dyDescent="0.3">
      <c r="A296" s="3" t="s">
        <v>1921</v>
      </c>
      <c r="B296" s="3">
        <v>2</v>
      </c>
      <c r="C296" s="4" t="s">
        <v>1929</v>
      </c>
      <c r="D296" s="3" t="s">
        <v>13</v>
      </c>
      <c r="E296" s="4" t="s">
        <v>1930</v>
      </c>
      <c r="F296" s="5">
        <v>246949230</v>
      </c>
      <c r="G296" s="6"/>
      <c r="H296" s="3" t="s">
        <v>1924</v>
      </c>
      <c r="I296" s="3"/>
      <c r="J296" s="3" t="s">
        <v>14</v>
      </c>
      <c r="K296" s="3" t="s">
        <v>23</v>
      </c>
      <c r="L296" s="3" t="s">
        <v>20</v>
      </c>
      <c r="M296" s="3" t="s">
        <v>19</v>
      </c>
      <c r="N296" s="3" t="s">
        <v>1931</v>
      </c>
    </row>
    <row r="297" spans="1:14" s="2" customFormat="1" ht="13.5" x14ac:dyDescent="0.3">
      <c r="A297" s="3" t="s">
        <v>1932</v>
      </c>
      <c r="B297" s="3">
        <v>2</v>
      </c>
      <c r="C297" s="4" t="s">
        <v>1933</v>
      </c>
      <c r="D297" s="3" t="s">
        <v>13</v>
      </c>
      <c r="E297" s="4" t="s">
        <v>359</v>
      </c>
      <c r="F297" s="5">
        <v>972000000</v>
      </c>
      <c r="G297" s="6"/>
      <c r="H297" s="3" t="s">
        <v>1934</v>
      </c>
      <c r="I297" s="3"/>
      <c r="J297" s="3" t="s">
        <v>14</v>
      </c>
      <c r="K297" s="3" t="s">
        <v>23</v>
      </c>
      <c r="L297" s="3" t="s">
        <v>16</v>
      </c>
      <c r="M297" s="3" t="s">
        <v>17</v>
      </c>
      <c r="N297" s="3" t="s">
        <v>1935</v>
      </c>
    </row>
    <row r="298" spans="1:14" s="2" customFormat="1" ht="13.5" x14ac:dyDescent="0.3">
      <c r="A298" s="3" t="s">
        <v>1936</v>
      </c>
      <c r="B298" s="3">
        <v>2</v>
      </c>
      <c r="C298" s="4" t="s">
        <v>1937</v>
      </c>
      <c r="D298" s="3" t="s">
        <v>13</v>
      </c>
      <c r="E298" s="4" t="s">
        <v>93</v>
      </c>
      <c r="F298" s="5">
        <v>10890000</v>
      </c>
      <c r="G298" s="6"/>
      <c r="H298" s="3" t="s">
        <v>1938</v>
      </c>
      <c r="I298" s="3"/>
      <c r="J298" s="3" t="s">
        <v>48</v>
      </c>
      <c r="K298" s="3"/>
      <c r="L298" s="3"/>
      <c r="M298" s="3"/>
      <c r="N298" s="3" t="s">
        <v>1939</v>
      </c>
    </row>
    <row r="299" spans="1:14" s="2" customFormat="1" ht="13.5" x14ac:dyDescent="0.3">
      <c r="A299" s="3" t="s">
        <v>1940</v>
      </c>
      <c r="B299" s="3">
        <v>2</v>
      </c>
      <c r="C299" s="4" t="s">
        <v>1941</v>
      </c>
      <c r="D299" s="3" t="s">
        <v>13</v>
      </c>
      <c r="E299" s="4" t="s">
        <v>1942</v>
      </c>
      <c r="F299" s="5">
        <v>332418794</v>
      </c>
      <c r="G299" s="6"/>
      <c r="H299" s="3" t="s">
        <v>1943</v>
      </c>
      <c r="I299" s="3"/>
      <c r="J299" s="3" t="s">
        <v>14</v>
      </c>
      <c r="K299" s="3" t="s">
        <v>23</v>
      </c>
      <c r="L299" s="3" t="s">
        <v>20</v>
      </c>
      <c r="M299" s="3" t="s">
        <v>19</v>
      </c>
      <c r="N299" s="3" t="s">
        <v>1944</v>
      </c>
    </row>
    <row r="300" spans="1:14" s="2" customFormat="1" ht="13.5" x14ac:dyDescent="0.3">
      <c r="A300" s="3" t="s">
        <v>1945</v>
      </c>
      <c r="B300" s="3">
        <v>2</v>
      </c>
      <c r="C300" s="4" t="s">
        <v>1946</v>
      </c>
      <c r="D300" s="3" t="s">
        <v>13</v>
      </c>
      <c r="E300" s="4" t="s">
        <v>44</v>
      </c>
      <c r="F300" s="5">
        <v>399000000</v>
      </c>
      <c r="G300" s="6"/>
      <c r="H300" s="3" t="s">
        <v>1947</v>
      </c>
      <c r="I300" s="3"/>
      <c r="J300" s="3" t="s">
        <v>14</v>
      </c>
      <c r="K300" s="3"/>
      <c r="L300" s="3"/>
      <c r="M300" s="3"/>
      <c r="N300" s="3" t="s">
        <v>1948</v>
      </c>
    </row>
    <row r="301" spans="1:14" s="2" customFormat="1" ht="13.5" x14ac:dyDescent="0.3">
      <c r="A301" s="3" t="s">
        <v>1945</v>
      </c>
      <c r="B301" s="3">
        <v>2</v>
      </c>
      <c r="C301" s="4" t="s">
        <v>1949</v>
      </c>
      <c r="D301" s="3" t="s">
        <v>13</v>
      </c>
      <c r="E301" s="4" t="s">
        <v>1950</v>
      </c>
      <c r="F301" s="5">
        <v>14264800</v>
      </c>
      <c r="G301" s="6"/>
      <c r="H301" s="3" t="s">
        <v>1951</v>
      </c>
      <c r="I301" s="3"/>
      <c r="J301" s="3" t="s">
        <v>26</v>
      </c>
      <c r="K301" s="3"/>
      <c r="L301" s="3"/>
      <c r="M301" s="3"/>
      <c r="N301" s="3" t="s">
        <v>1952</v>
      </c>
    </row>
    <row r="302" spans="1:14" s="2" customFormat="1" ht="13.5" x14ac:dyDescent="0.3">
      <c r="A302" s="3" t="s">
        <v>1945</v>
      </c>
      <c r="B302" s="3">
        <v>2</v>
      </c>
      <c r="C302" s="4" t="s">
        <v>1953</v>
      </c>
      <c r="D302" s="3" t="s">
        <v>13</v>
      </c>
      <c r="E302" s="4" t="s">
        <v>1954</v>
      </c>
      <c r="F302" s="5">
        <v>1331995000</v>
      </c>
      <c r="G302" s="6"/>
      <c r="H302" s="3" t="s">
        <v>1955</v>
      </c>
      <c r="I302" s="3"/>
      <c r="J302" s="3" t="s">
        <v>14</v>
      </c>
      <c r="K302" s="3" t="s">
        <v>23</v>
      </c>
      <c r="L302" s="3" t="s">
        <v>20</v>
      </c>
      <c r="M302" s="3" t="s">
        <v>19</v>
      </c>
      <c r="N302" s="3" t="s">
        <v>1956</v>
      </c>
    </row>
    <row r="303" spans="1:14" s="2" customFormat="1" ht="13.5" x14ac:dyDescent="0.3">
      <c r="A303" s="3" t="s">
        <v>1945</v>
      </c>
      <c r="B303" s="3">
        <v>2</v>
      </c>
      <c r="C303" s="4" t="s">
        <v>1957</v>
      </c>
      <c r="D303" s="3" t="s">
        <v>13</v>
      </c>
      <c r="E303" s="4" t="s">
        <v>1958</v>
      </c>
      <c r="F303" s="5">
        <v>19895025</v>
      </c>
      <c r="G303" s="6"/>
      <c r="H303" s="3" t="s">
        <v>1959</v>
      </c>
      <c r="I303" s="3"/>
      <c r="J303" s="3" t="s">
        <v>42</v>
      </c>
      <c r="K303" s="3" t="s">
        <v>15</v>
      </c>
      <c r="L303" s="3" t="s">
        <v>16</v>
      </c>
      <c r="M303" s="3" t="s">
        <v>17</v>
      </c>
      <c r="N303" s="3" t="s">
        <v>1960</v>
      </c>
    </row>
    <row r="304" spans="1:14" s="2" customFormat="1" ht="13.5" x14ac:dyDescent="0.3">
      <c r="A304" s="3" t="s">
        <v>1961</v>
      </c>
      <c r="B304" s="3">
        <v>2</v>
      </c>
      <c r="C304" s="4" t="s">
        <v>1962</v>
      </c>
      <c r="D304" s="3" t="s">
        <v>13</v>
      </c>
      <c r="E304" s="4" t="s">
        <v>64</v>
      </c>
      <c r="F304" s="5">
        <v>458700000</v>
      </c>
      <c r="G304" s="6"/>
      <c r="H304" s="3" t="s">
        <v>1963</v>
      </c>
      <c r="I304" s="3"/>
      <c r="J304" s="3" t="s">
        <v>14</v>
      </c>
      <c r="K304" s="3" t="s">
        <v>15</v>
      </c>
      <c r="L304" s="3" t="s">
        <v>18</v>
      </c>
      <c r="M304" s="3" t="s">
        <v>41</v>
      </c>
      <c r="N304" s="3" t="s">
        <v>1964</v>
      </c>
    </row>
    <row r="305" spans="1:14" s="2" customFormat="1" ht="13.5" x14ac:dyDescent="0.3">
      <c r="A305" s="3" t="s">
        <v>1961</v>
      </c>
      <c r="B305" s="3">
        <v>2</v>
      </c>
      <c r="C305" s="4" t="s">
        <v>1965</v>
      </c>
      <c r="D305" s="3" t="s">
        <v>13</v>
      </c>
      <c r="E305" s="4" t="s">
        <v>93</v>
      </c>
      <c r="F305" s="5">
        <v>38501358</v>
      </c>
      <c r="G305" s="6"/>
      <c r="H305" s="3" t="s">
        <v>1966</v>
      </c>
      <c r="I305" s="3"/>
      <c r="J305" s="3" t="s">
        <v>56</v>
      </c>
      <c r="K305" s="3" t="s">
        <v>23</v>
      </c>
      <c r="L305" s="3" t="s">
        <v>20</v>
      </c>
      <c r="M305" s="3" t="s">
        <v>19</v>
      </c>
      <c r="N305" s="3" t="s">
        <v>1967</v>
      </c>
    </row>
    <row r="306" spans="1:14" s="2" customFormat="1" ht="13.5" x14ac:dyDescent="0.3">
      <c r="A306" s="3" t="s">
        <v>1961</v>
      </c>
      <c r="B306" s="3">
        <v>2</v>
      </c>
      <c r="C306" s="4" t="s">
        <v>355</v>
      </c>
      <c r="D306" s="3" t="s">
        <v>13</v>
      </c>
      <c r="E306" s="4" t="s">
        <v>356</v>
      </c>
      <c r="F306" s="5">
        <v>8236800</v>
      </c>
      <c r="G306" s="6"/>
      <c r="H306" s="3" t="s">
        <v>1968</v>
      </c>
      <c r="I306" s="3"/>
      <c r="J306" s="3" t="s">
        <v>31</v>
      </c>
      <c r="K306" s="3"/>
      <c r="L306" s="3"/>
      <c r="M306" s="3"/>
      <c r="N306" s="3" t="s">
        <v>1969</v>
      </c>
    </row>
    <row r="307" spans="1:14" s="2" customFormat="1" ht="13.5" x14ac:dyDescent="0.3">
      <c r="A307" s="3" t="s">
        <v>880</v>
      </c>
      <c r="B307" s="3">
        <v>2</v>
      </c>
      <c r="C307" s="4" t="s">
        <v>1970</v>
      </c>
      <c r="D307" s="3" t="s">
        <v>13</v>
      </c>
      <c r="E307" s="4" t="s">
        <v>91</v>
      </c>
      <c r="F307" s="5">
        <v>65000000</v>
      </c>
      <c r="G307" s="6"/>
      <c r="H307" s="3" t="s">
        <v>1971</v>
      </c>
      <c r="I307" s="3"/>
      <c r="J307" s="3" t="s">
        <v>14</v>
      </c>
      <c r="K307" s="3" t="s">
        <v>15</v>
      </c>
      <c r="L307" s="3" t="s">
        <v>16</v>
      </c>
      <c r="M307" s="3" t="s">
        <v>17</v>
      </c>
      <c r="N307" s="3" t="s">
        <v>1972</v>
      </c>
    </row>
    <row r="308" spans="1:14" s="2" customFormat="1" ht="13.5" x14ac:dyDescent="0.3">
      <c r="A308" s="3" t="s">
        <v>880</v>
      </c>
      <c r="B308" s="3">
        <v>2</v>
      </c>
      <c r="C308" s="4" t="s">
        <v>1973</v>
      </c>
      <c r="D308" s="3" t="s">
        <v>13</v>
      </c>
      <c r="E308" s="4" t="s">
        <v>44</v>
      </c>
      <c r="F308" s="5">
        <v>54500000</v>
      </c>
      <c r="G308" s="6"/>
      <c r="H308" s="3" t="s">
        <v>882</v>
      </c>
      <c r="I308" s="3"/>
      <c r="J308" s="3" t="s">
        <v>14</v>
      </c>
      <c r="K308" s="3" t="s">
        <v>15</v>
      </c>
      <c r="L308" s="3" t="s">
        <v>16</v>
      </c>
      <c r="M308" s="3" t="s">
        <v>17</v>
      </c>
      <c r="N308" s="3" t="s">
        <v>1974</v>
      </c>
    </row>
    <row r="309" spans="1:14" s="2" customFormat="1" ht="13.5" x14ac:dyDescent="0.3">
      <c r="A309" s="3" t="s">
        <v>1975</v>
      </c>
      <c r="B309" s="3">
        <v>1</v>
      </c>
      <c r="C309" s="4" t="s">
        <v>1976</v>
      </c>
      <c r="D309" s="3" t="s">
        <v>13</v>
      </c>
      <c r="E309" s="4" t="s">
        <v>111</v>
      </c>
      <c r="F309" s="5">
        <v>6864000</v>
      </c>
      <c r="G309" s="6"/>
      <c r="H309" s="3" t="s">
        <v>338</v>
      </c>
      <c r="I309" s="3"/>
      <c r="J309" s="3" t="s">
        <v>267</v>
      </c>
      <c r="K309" s="3"/>
      <c r="L309" s="3"/>
      <c r="M309" s="3"/>
      <c r="N309" s="3" t="s">
        <v>1977</v>
      </c>
    </row>
    <row r="310" spans="1:14" s="2" customFormat="1" ht="13.5" x14ac:dyDescent="0.3">
      <c r="A310" s="3" t="s">
        <v>1978</v>
      </c>
      <c r="B310" s="3">
        <v>1</v>
      </c>
      <c r="C310" s="4" t="s">
        <v>1979</v>
      </c>
      <c r="D310" s="3" t="s">
        <v>13</v>
      </c>
      <c r="E310" s="4" t="s">
        <v>77</v>
      </c>
      <c r="F310" s="5">
        <v>310000000</v>
      </c>
      <c r="G310" s="6"/>
      <c r="H310" s="3" t="s">
        <v>1980</v>
      </c>
      <c r="I310" s="3"/>
      <c r="J310" s="3" t="s">
        <v>14</v>
      </c>
      <c r="K310" s="3" t="s">
        <v>23</v>
      </c>
      <c r="L310" s="3" t="s">
        <v>16</v>
      </c>
      <c r="M310" s="3" t="s">
        <v>17</v>
      </c>
      <c r="N310" s="3" t="s">
        <v>1981</v>
      </c>
    </row>
    <row r="311" spans="1:14" s="2" customFormat="1" ht="13.5" x14ac:dyDescent="0.3">
      <c r="A311" s="3" t="s">
        <v>1978</v>
      </c>
      <c r="B311" s="3">
        <v>1</v>
      </c>
      <c r="C311" s="4" t="s">
        <v>1982</v>
      </c>
      <c r="D311" s="3" t="s">
        <v>13</v>
      </c>
      <c r="E311" s="4" t="s">
        <v>1983</v>
      </c>
      <c r="F311" s="5">
        <v>12050000</v>
      </c>
      <c r="G311" s="6"/>
      <c r="H311" s="3" t="s">
        <v>1984</v>
      </c>
      <c r="I311" s="3"/>
      <c r="J311" s="3" t="s">
        <v>42</v>
      </c>
      <c r="K311" s="3" t="s">
        <v>24</v>
      </c>
      <c r="L311" s="3" t="s">
        <v>38</v>
      </c>
      <c r="M311" s="3" t="s">
        <v>39</v>
      </c>
      <c r="N311" s="3" t="s">
        <v>1985</v>
      </c>
    </row>
    <row r="312" spans="1:14" s="2" customFormat="1" ht="13.5" x14ac:dyDescent="0.3">
      <c r="A312" s="3" t="s">
        <v>1978</v>
      </c>
      <c r="B312" s="3">
        <v>1</v>
      </c>
      <c r="C312" s="4" t="s">
        <v>1986</v>
      </c>
      <c r="D312" s="3" t="s">
        <v>13</v>
      </c>
      <c r="E312" s="4" t="s">
        <v>93</v>
      </c>
      <c r="F312" s="5">
        <v>83031910</v>
      </c>
      <c r="G312" s="6"/>
      <c r="H312" s="3" t="s">
        <v>1987</v>
      </c>
      <c r="I312" s="3"/>
      <c r="J312" s="3" t="s">
        <v>42</v>
      </c>
      <c r="K312" s="3" t="s">
        <v>23</v>
      </c>
      <c r="L312" s="3" t="s">
        <v>20</v>
      </c>
      <c r="M312" s="3" t="s">
        <v>19</v>
      </c>
      <c r="N312" s="3" t="s">
        <v>1988</v>
      </c>
    </row>
    <row r="313" spans="1:14" s="2" customFormat="1" ht="13.5" x14ac:dyDescent="0.3">
      <c r="A313" s="3" t="s">
        <v>1989</v>
      </c>
      <c r="B313" s="3">
        <v>1</v>
      </c>
      <c r="C313" s="4" t="s">
        <v>1990</v>
      </c>
      <c r="D313" s="3" t="s">
        <v>13</v>
      </c>
      <c r="E313" s="4" t="s">
        <v>1991</v>
      </c>
      <c r="F313" s="5">
        <v>4154928000</v>
      </c>
      <c r="G313" s="6"/>
      <c r="H313" s="3" t="s">
        <v>1992</v>
      </c>
      <c r="I313" s="3"/>
      <c r="J313" s="3" t="s">
        <v>14</v>
      </c>
      <c r="K313" s="3" t="s">
        <v>15</v>
      </c>
      <c r="L313" s="3" t="s">
        <v>1993</v>
      </c>
      <c r="M313" s="3" t="s">
        <v>41</v>
      </c>
      <c r="N313" s="3" t="s">
        <v>1994</v>
      </c>
    </row>
    <row r="314" spans="1:14" s="2" customFormat="1" ht="13.5" x14ac:dyDescent="0.3">
      <c r="A314" s="3" t="s">
        <v>1995</v>
      </c>
      <c r="B314" s="3">
        <v>1</v>
      </c>
      <c r="C314" s="4" t="s">
        <v>1996</v>
      </c>
      <c r="D314" s="3" t="s">
        <v>13</v>
      </c>
      <c r="E314" s="4" t="s">
        <v>1997</v>
      </c>
      <c r="F314" s="5">
        <v>84040000</v>
      </c>
      <c r="G314" s="6"/>
      <c r="H314" s="3" t="s">
        <v>1998</v>
      </c>
      <c r="I314" s="3"/>
      <c r="J314" s="3" t="s">
        <v>14</v>
      </c>
      <c r="K314" s="3" t="s">
        <v>15</v>
      </c>
      <c r="L314" s="3" t="s">
        <v>16</v>
      </c>
      <c r="M314" s="3" t="s">
        <v>17</v>
      </c>
      <c r="N314" s="3" t="s">
        <v>1999</v>
      </c>
    </row>
    <row r="315" spans="1:14" s="2" customFormat="1" ht="13.5" x14ac:dyDescent="0.3">
      <c r="A315" s="3" t="s">
        <v>2000</v>
      </c>
      <c r="B315" s="3">
        <v>1</v>
      </c>
      <c r="C315" s="4" t="s">
        <v>2001</v>
      </c>
      <c r="D315" s="3" t="s">
        <v>13</v>
      </c>
      <c r="E315" s="4" t="s">
        <v>1598</v>
      </c>
      <c r="F315" s="5">
        <v>12320000</v>
      </c>
      <c r="G315" s="6"/>
      <c r="H315" s="3" t="s">
        <v>2002</v>
      </c>
      <c r="I315" s="3"/>
      <c r="J315" s="3" t="s">
        <v>48</v>
      </c>
      <c r="K315" s="3" t="s">
        <v>15</v>
      </c>
      <c r="L315" s="3" t="s">
        <v>16</v>
      </c>
      <c r="M315" s="3" t="s">
        <v>17</v>
      </c>
      <c r="N315" s="3" t="s">
        <v>2003</v>
      </c>
    </row>
    <row r="316" spans="1:14" s="2" customFormat="1" ht="13.5" x14ac:dyDescent="0.3">
      <c r="A316" s="3" t="s">
        <v>2004</v>
      </c>
      <c r="B316" s="3">
        <v>1</v>
      </c>
      <c r="C316" s="4" t="s">
        <v>2005</v>
      </c>
      <c r="D316" s="3" t="s">
        <v>13</v>
      </c>
      <c r="E316" s="4" t="s">
        <v>2006</v>
      </c>
      <c r="F316" s="5">
        <v>31821120</v>
      </c>
      <c r="G316" s="6"/>
      <c r="H316" s="3" t="s">
        <v>2007</v>
      </c>
      <c r="I316" s="3"/>
      <c r="J316" s="3" t="s">
        <v>26</v>
      </c>
      <c r="K316" s="3" t="s">
        <v>23</v>
      </c>
      <c r="L316" s="3" t="s">
        <v>20</v>
      </c>
      <c r="M316" s="3" t="s">
        <v>19</v>
      </c>
      <c r="N316" s="3" t="s">
        <v>2008</v>
      </c>
    </row>
    <row r="317" spans="1:14" s="2" customFormat="1" ht="13.5" x14ac:dyDescent="0.3">
      <c r="A317" s="3" t="s">
        <v>2004</v>
      </c>
      <c r="B317" s="3">
        <v>1</v>
      </c>
      <c r="C317" s="4" t="s">
        <v>2009</v>
      </c>
      <c r="D317" s="3" t="s">
        <v>13</v>
      </c>
      <c r="E317" s="4" t="s">
        <v>112</v>
      </c>
      <c r="F317" s="5">
        <v>8954000</v>
      </c>
      <c r="G317" s="6"/>
      <c r="H317" s="3" t="s">
        <v>882</v>
      </c>
      <c r="I317" s="3"/>
      <c r="J317" s="3" t="s">
        <v>267</v>
      </c>
      <c r="K317" s="3"/>
      <c r="L317" s="3"/>
      <c r="M317" s="3"/>
      <c r="N317" s="3" t="s">
        <v>2010</v>
      </c>
    </row>
    <row r="318" spans="1:14" s="2" customFormat="1" ht="13.5" x14ac:dyDescent="0.3">
      <c r="A318" s="3" t="s">
        <v>2011</v>
      </c>
      <c r="B318" s="3">
        <v>1</v>
      </c>
      <c r="C318" s="4" t="s">
        <v>2012</v>
      </c>
      <c r="D318" s="3" t="s">
        <v>13</v>
      </c>
      <c r="E318" s="4" t="s">
        <v>2013</v>
      </c>
      <c r="F318" s="5">
        <v>37194292</v>
      </c>
      <c r="G318" s="6"/>
      <c r="H318" s="3" t="s">
        <v>2014</v>
      </c>
      <c r="I318" s="3"/>
      <c r="J318" s="3" t="s">
        <v>53</v>
      </c>
      <c r="K318" s="3" t="s">
        <v>23</v>
      </c>
      <c r="L318" s="3" t="s">
        <v>20</v>
      </c>
      <c r="M318" s="3" t="s">
        <v>19</v>
      </c>
      <c r="N318" s="3" t="s">
        <v>2015</v>
      </c>
    </row>
    <row r="319" spans="1:14" s="2" customFormat="1" ht="13.5" x14ac:dyDescent="0.3">
      <c r="A319" s="3" t="s">
        <v>2016</v>
      </c>
      <c r="B319" s="3">
        <v>1</v>
      </c>
      <c r="C319" s="4" t="s">
        <v>2017</v>
      </c>
      <c r="D319" s="3" t="s">
        <v>13</v>
      </c>
      <c r="E319" s="4" t="s">
        <v>2018</v>
      </c>
      <c r="F319" s="5">
        <v>5117200</v>
      </c>
      <c r="G319" s="6"/>
      <c r="H319" s="3" t="s">
        <v>2019</v>
      </c>
      <c r="I319" s="3"/>
      <c r="J319" s="3" t="s">
        <v>53</v>
      </c>
      <c r="K319" s="3"/>
      <c r="L319" s="3"/>
      <c r="M319" s="3"/>
      <c r="N319" s="3" t="s">
        <v>2020</v>
      </c>
    </row>
    <row r="320" spans="1:14" s="2" customFormat="1" ht="13.5" x14ac:dyDescent="0.3">
      <c r="A320" s="3" t="s">
        <v>2021</v>
      </c>
      <c r="B320" s="3">
        <v>1</v>
      </c>
      <c r="C320" s="4" t="s">
        <v>2022</v>
      </c>
      <c r="D320" s="3" t="s">
        <v>13</v>
      </c>
      <c r="E320" s="4" t="s">
        <v>2023</v>
      </c>
      <c r="F320" s="5">
        <v>55390880</v>
      </c>
      <c r="G320" s="6"/>
      <c r="H320" s="3" t="s">
        <v>2024</v>
      </c>
      <c r="I320" s="3"/>
      <c r="J320" s="3" t="s">
        <v>70</v>
      </c>
      <c r="K320" s="3" t="s">
        <v>23</v>
      </c>
      <c r="L320" s="3" t="s">
        <v>20</v>
      </c>
      <c r="M320" s="3" t="s">
        <v>19</v>
      </c>
      <c r="N320" s="3" t="s">
        <v>2025</v>
      </c>
    </row>
    <row r="321" spans="1:14" s="2" customFormat="1" ht="13.5" x14ac:dyDescent="0.3">
      <c r="A321" s="3" t="s">
        <v>2026</v>
      </c>
      <c r="B321" s="3">
        <v>1</v>
      </c>
      <c r="C321" s="4" t="s">
        <v>2027</v>
      </c>
      <c r="D321" s="3" t="s">
        <v>13</v>
      </c>
      <c r="E321" s="4" t="s">
        <v>361</v>
      </c>
      <c r="F321" s="5">
        <v>267850000</v>
      </c>
      <c r="G321" s="6"/>
      <c r="H321" s="3" t="s">
        <v>2028</v>
      </c>
      <c r="I321" s="3"/>
      <c r="J321" s="3" t="s">
        <v>14</v>
      </c>
      <c r="K321" s="3" t="s">
        <v>15</v>
      </c>
      <c r="L321" s="3" t="s">
        <v>16</v>
      </c>
      <c r="M321" s="3" t="s">
        <v>17</v>
      </c>
      <c r="N321" s="3" t="s">
        <v>2029</v>
      </c>
    </row>
    <row r="322" spans="1:14" s="2" customFormat="1" ht="13.5" x14ac:dyDescent="0.3">
      <c r="A322" s="3" t="s">
        <v>2026</v>
      </c>
      <c r="B322" s="3">
        <v>1</v>
      </c>
      <c r="C322" s="4" t="s">
        <v>2030</v>
      </c>
      <c r="D322" s="3" t="s">
        <v>13</v>
      </c>
      <c r="E322" s="4" t="s">
        <v>71</v>
      </c>
      <c r="F322" s="5">
        <v>291048875</v>
      </c>
      <c r="G322" s="6"/>
      <c r="H322" s="3" t="s">
        <v>2031</v>
      </c>
      <c r="I322" s="3"/>
      <c r="J322" s="3" t="s">
        <v>14</v>
      </c>
      <c r="K322" s="3" t="s">
        <v>15</v>
      </c>
      <c r="L322" s="3" t="s">
        <v>18</v>
      </c>
      <c r="M322" s="3" t="s">
        <v>41</v>
      </c>
      <c r="N322" s="3" t="s">
        <v>2032</v>
      </c>
    </row>
    <row r="323" spans="1:14" s="2" customFormat="1" ht="13.5" x14ac:dyDescent="0.3">
      <c r="A323" s="3" t="s">
        <v>2026</v>
      </c>
      <c r="B323" s="3">
        <v>1</v>
      </c>
      <c r="C323" s="4" t="s">
        <v>2033</v>
      </c>
      <c r="D323" s="3" t="s">
        <v>13</v>
      </c>
      <c r="E323" s="4" t="s">
        <v>357</v>
      </c>
      <c r="F323" s="5">
        <v>38710760</v>
      </c>
      <c r="G323" s="6"/>
      <c r="H323" s="3" t="s">
        <v>2034</v>
      </c>
      <c r="I323" s="3"/>
      <c r="J323" s="3" t="s">
        <v>56</v>
      </c>
      <c r="K323" s="3" t="s">
        <v>24</v>
      </c>
      <c r="L323" s="3" t="s">
        <v>16</v>
      </c>
      <c r="M323" s="3" t="s">
        <v>17</v>
      </c>
      <c r="N323" s="3" t="s">
        <v>2035</v>
      </c>
    </row>
    <row r="324" spans="1:14" s="2" customFormat="1" ht="13.5" x14ac:dyDescent="0.3">
      <c r="A324" s="3" t="s">
        <v>2036</v>
      </c>
      <c r="B324" s="3">
        <v>1</v>
      </c>
      <c r="C324" s="4" t="s">
        <v>2037</v>
      </c>
      <c r="D324" s="3" t="s">
        <v>13</v>
      </c>
      <c r="E324" s="4" t="s">
        <v>2038</v>
      </c>
      <c r="F324" s="5">
        <v>98453704</v>
      </c>
      <c r="G324" s="6"/>
      <c r="H324" s="3" t="s">
        <v>2039</v>
      </c>
      <c r="I324" s="3"/>
      <c r="J324" s="3" t="s">
        <v>14</v>
      </c>
      <c r="K324" s="3" t="s">
        <v>15</v>
      </c>
      <c r="L324" s="3" t="s">
        <v>16</v>
      </c>
      <c r="M324" s="3" t="s">
        <v>17</v>
      </c>
      <c r="N324" s="3" t="s">
        <v>2040</v>
      </c>
    </row>
    <row r="325" spans="1:14" s="2" customFormat="1" ht="13.5" x14ac:dyDescent="0.3">
      <c r="A325" s="3" t="s">
        <v>2041</v>
      </c>
      <c r="B325" s="3">
        <v>1</v>
      </c>
      <c r="C325" s="4" t="s">
        <v>2042</v>
      </c>
      <c r="D325" s="3" t="s">
        <v>13</v>
      </c>
      <c r="E325" s="4" t="s">
        <v>74</v>
      </c>
      <c r="F325" s="5">
        <v>9458900</v>
      </c>
      <c r="G325" s="6"/>
      <c r="H325" s="3" t="s">
        <v>2043</v>
      </c>
      <c r="I325" s="3"/>
      <c r="J325" s="3" t="s">
        <v>53</v>
      </c>
      <c r="K325" s="3"/>
      <c r="L325" s="3"/>
      <c r="M325" s="3"/>
      <c r="N325" s="3" t="s">
        <v>2044</v>
      </c>
    </row>
    <row r="326" spans="1:14" s="2" customFormat="1" ht="13.5" x14ac:dyDescent="0.3">
      <c r="A326" s="3" t="s">
        <v>2045</v>
      </c>
      <c r="B326" s="3">
        <v>1</v>
      </c>
      <c r="C326" s="4" t="s">
        <v>2046</v>
      </c>
      <c r="D326" s="3" t="s">
        <v>13</v>
      </c>
      <c r="E326" s="4" t="s">
        <v>2047</v>
      </c>
      <c r="F326" s="5">
        <v>10230000</v>
      </c>
      <c r="G326" s="6"/>
      <c r="H326" s="3" t="s">
        <v>2048</v>
      </c>
      <c r="I326" s="3"/>
      <c r="J326" s="3" t="s">
        <v>26</v>
      </c>
      <c r="K326" s="3"/>
      <c r="L326" s="3"/>
      <c r="M326" s="3"/>
      <c r="N326" s="3" t="s">
        <v>2049</v>
      </c>
    </row>
    <row r="327" spans="1:14" s="2" customFormat="1" ht="13.5" x14ac:dyDescent="0.3">
      <c r="A327" s="3" t="s">
        <v>2050</v>
      </c>
      <c r="B327" s="3">
        <v>1</v>
      </c>
      <c r="C327" s="4" t="s">
        <v>2051</v>
      </c>
      <c r="D327" s="3" t="s">
        <v>13</v>
      </c>
      <c r="E327" s="4" t="s">
        <v>344</v>
      </c>
      <c r="F327" s="5">
        <v>10010000</v>
      </c>
      <c r="G327" s="6"/>
      <c r="H327" s="3" t="s">
        <v>2052</v>
      </c>
      <c r="I327" s="3"/>
      <c r="J327" s="3" t="s">
        <v>53</v>
      </c>
      <c r="K327" s="3"/>
      <c r="L327" s="3"/>
      <c r="M327" s="3"/>
      <c r="N327" s="3" t="s">
        <v>2053</v>
      </c>
    </row>
    <row r="328" spans="1:14" s="2" customFormat="1" ht="13.5" x14ac:dyDescent="0.3">
      <c r="A328" s="3" t="s">
        <v>2050</v>
      </c>
      <c r="B328" s="3">
        <v>1</v>
      </c>
      <c r="C328" s="4" t="s">
        <v>2054</v>
      </c>
      <c r="D328" s="3" t="s">
        <v>13</v>
      </c>
      <c r="E328" s="4" t="s">
        <v>366</v>
      </c>
      <c r="F328" s="5">
        <v>10849315</v>
      </c>
      <c r="G328" s="6"/>
      <c r="H328" s="3" t="s">
        <v>2055</v>
      </c>
      <c r="I328" s="3"/>
      <c r="J328" s="3" t="s">
        <v>53</v>
      </c>
      <c r="K328" s="3"/>
      <c r="L328" s="3"/>
      <c r="M328" s="3"/>
      <c r="N328" s="3" t="s">
        <v>2056</v>
      </c>
    </row>
    <row r="329" spans="1:14" s="2" customFormat="1" ht="13.5" x14ac:dyDescent="0.3">
      <c r="A329" s="3" t="s">
        <v>2057</v>
      </c>
      <c r="B329" s="3">
        <v>1</v>
      </c>
      <c r="C329" s="4" t="s">
        <v>2058</v>
      </c>
      <c r="D329" s="3" t="s">
        <v>13</v>
      </c>
      <c r="E329" s="4" t="s">
        <v>2059</v>
      </c>
      <c r="F329" s="5">
        <v>10381250</v>
      </c>
      <c r="G329" s="6"/>
      <c r="H329" s="3" t="s">
        <v>2060</v>
      </c>
      <c r="I329" s="3"/>
      <c r="J329" s="3" t="s">
        <v>48</v>
      </c>
      <c r="K329" s="3"/>
      <c r="L329" s="3"/>
      <c r="M329" s="3"/>
      <c r="N329" s="3" t="s">
        <v>2061</v>
      </c>
    </row>
    <row r="330" spans="1:14" s="2" customFormat="1" ht="13.5" x14ac:dyDescent="0.3">
      <c r="A330" s="3" t="s">
        <v>2057</v>
      </c>
      <c r="B330" s="3">
        <v>1</v>
      </c>
      <c r="C330" s="4" t="s">
        <v>2062</v>
      </c>
      <c r="D330" s="3" t="s">
        <v>13</v>
      </c>
      <c r="E330" s="4" t="s">
        <v>2063</v>
      </c>
      <c r="F330" s="5">
        <v>10450000</v>
      </c>
      <c r="G330" s="6"/>
      <c r="H330" s="3" t="s">
        <v>2064</v>
      </c>
      <c r="I330" s="3"/>
      <c r="J330" s="3" t="s">
        <v>26</v>
      </c>
      <c r="K330" s="3"/>
      <c r="L330" s="3"/>
      <c r="M330" s="3"/>
      <c r="N330" s="3" t="s">
        <v>2065</v>
      </c>
    </row>
    <row r="331" spans="1:14" s="2" customFormat="1" ht="13.5" x14ac:dyDescent="0.3">
      <c r="A331" s="3" t="s">
        <v>2066</v>
      </c>
      <c r="B331" s="3">
        <v>1</v>
      </c>
      <c r="C331" s="4" t="s">
        <v>2067</v>
      </c>
      <c r="D331" s="3" t="s">
        <v>13</v>
      </c>
      <c r="E331" s="4" t="s">
        <v>268</v>
      </c>
      <c r="F331" s="5">
        <v>10890000</v>
      </c>
      <c r="G331" s="6"/>
      <c r="H331" s="3" t="s">
        <v>2068</v>
      </c>
      <c r="I331" s="3"/>
      <c r="J331" s="3" t="s">
        <v>26</v>
      </c>
      <c r="K331" s="3"/>
      <c r="L331" s="3"/>
      <c r="M331" s="3"/>
      <c r="N331" s="3" t="s">
        <v>2069</v>
      </c>
    </row>
    <row r="332" spans="1:14" s="2" customFormat="1" ht="13.5" x14ac:dyDescent="0.3">
      <c r="A332" s="3" t="s">
        <v>2070</v>
      </c>
      <c r="B332" s="3">
        <v>1</v>
      </c>
      <c r="C332" s="4" t="s">
        <v>2071</v>
      </c>
      <c r="D332" s="3" t="s">
        <v>13</v>
      </c>
      <c r="E332" s="4" t="s">
        <v>362</v>
      </c>
      <c r="F332" s="5">
        <v>612173600</v>
      </c>
      <c r="G332" s="6"/>
      <c r="H332" s="3" t="s">
        <v>2072</v>
      </c>
      <c r="I332" s="3"/>
      <c r="J332" s="3" t="s">
        <v>14</v>
      </c>
      <c r="K332" s="3" t="s">
        <v>15</v>
      </c>
      <c r="L332" s="3" t="s">
        <v>18</v>
      </c>
      <c r="M332" s="3" t="s">
        <v>41</v>
      </c>
      <c r="N332" s="3" t="s">
        <v>2073</v>
      </c>
    </row>
    <row r="333" spans="1:14" s="2" customFormat="1" ht="13.5" x14ac:dyDescent="0.3">
      <c r="A333" s="3" t="s">
        <v>2074</v>
      </c>
      <c r="B333" s="3">
        <v>1</v>
      </c>
      <c r="C333" s="4" t="s">
        <v>2075</v>
      </c>
      <c r="D333" s="3" t="s">
        <v>13</v>
      </c>
      <c r="E333" s="4" t="s">
        <v>364</v>
      </c>
      <c r="F333" s="5">
        <v>10890000</v>
      </c>
      <c r="G333" s="6"/>
      <c r="H333" s="3" t="s">
        <v>2076</v>
      </c>
      <c r="I333" s="3"/>
      <c r="J333" s="3" t="s">
        <v>48</v>
      </c>
      <c r="K333" s="3"/>
      <c r="L333" s="3"/>
      <c r="M333" s="3"/>
      <c r="N333" s="3" t="s">
        <v>2077</v>
      </c>
    </row>
    <row r="334" spans="1:14" s="2" customFormat="1" ht="13.5" x14ac:dyDescent="0.3">
      <c r="A334" s="3" t="s">
        <v>2078</v>
      </c>
      <c r="B334" s="3">
        <v>1</v>
      </c>
      <c r="C334" s="4" t="s">
        <v>2079</v>
      </c>
      <c r="D334" s="3" t="s">
        <v>13</v>
      </c>
      <c r="E334" s="4" t="s">
        <v>2059</v>
      </c>
      <c r="F334" s="5">
        <v>10929600</v>
      </c>
      <c r="G334" s="6"/>
      <c r="H334" s="3" t="s">
        <v>2080</v>
      </c>
      <c r="I334" s="3"/>
      <c r="J334" s="3" t="s">
        <v>48</v>
      </c>
      <c r="K334" s="3"/>
      <c r="L334" s="3"/>
      <c r="M334" s="3"/>
      <c r="N334" s="3" t="s">
        <v>2081</v>
      </c>
    </row>
    <row r="335" spans="1:14" s="2" customFormat="1" ht="13.5" x14ac:dyDescent="0.3">
      <c r="A335" s="3" t="s">
        <v>2082</v>
      </c>
      <c r="B335" s="3">
        <v>1</v>
      </c>
      <c r="C335" s="4" t="s">
        <v>2083</v>
      </c>
      <c r="D335" s="3" t="s">
        <v>13</v>
      </c>
      <c r="E335" s="4" t="s">
        <v>2084</v>
      </c>
      <c r="F335" s="5">
        <v>40195001</v>
      </c>
      <c r="G335" s="6"/>
      <c r="H335" s="3" t="s">
        <v>2085</v>
      </c>
      <c r="I335" s="3"/>
      <c r="J335" s="3" t="s">
        <v>48</v>
      </c>
      <c r="K335" s="3" t="s">
        <v>24</v>
      </c>
      <c r="L335" s="3" t="s">
        <v>16</v>
      </c>
      <c r="M335" s="3" t="s">
        <v>17</v>
      </c>
      <c r="N335" s="3" t="s">
        <v>2086</v>
      </c>
    </row>
    <row r="336" spans="1:14" s="2" customFormat="1" ht="13.5" x14ac:dyDescent="0.3">
      <c r="A336" s="3" t="s">
        <v>2082</v>
      </c>
      <c r="B336" s="3">
        <v>1</v>
      </c>
      <c r="C336" s="4" t="s">
        <v>2087</v>
      </c>
      <c r="D336" s="3" t="s">
        <v>13</v>
      </c>
      <c r="E336" s="4" t="s">
        <v>108</v>
      </c>
      <c r="F336" s="5">
        <v>10923000</v>
      </c>
      <c r="G336" s="6"/>
      <c r="H336" s="3" t="s">
        <v>2088</v>
      </c>
      <c r="I336" s="3"/>
      <c r="J336" s="3" t="s">
        <v>48</v>
      </c>
      <c r="K336" s="3"/>
      <c r="L336" s="3"/>
      <c r="M336" s="3"/>
      <c r="N336" s="3" t="s">
        <v>2089</v>
      </c>
    </row>
    <row r="337" spans="1:14" s="2" customFormat="1" ht="13.5" x14ac:dyDescent="0.3">
      <c r="A337" s="3" t="s">
        <v>2090</v>
      </c>
      <c r="B337" s="3">
        <v>1</v>
      </c>
      <c r="C337" s="4" t="s">
        <v>2091</v>
      </c>
      <c r="D337" s="3" t="s">
        <v>13</v>
      </c>
      <c r="E337" s="4" t="s">
        <v>66</v>
      </c>
      <c r="F337" s="5">
        <v>10285000</v>
      </c>
      <c r="G337" s="6"/>
      <c r="H337" s="3" t="s">
        <v>2092</v>
      </c>
      <c r="I337" s="3"/>
      <c r="J337" s="3" t="s">
        <v>48</v>
      </c>
      <c r="K337" s="3"/>
      <c r="L337" s="3"/>
      <c r="M337" s="3"/>
      <c r="N337" s="3" t="s">
        <v>2093</v>
      </c>
    </row>
    <row r="338" spans="1:14" s="2" customFormat="1" ht="13.5" x14ac:dyDescent="0.3">
      <c r="A338" s="3" t="s">
        <v>2090</v>
      </c>
      <c r="B338" s="3">
        <v>1</v>
      </c>
      <c r="C338" s="4" t="s">
        <v>2094</v>
      </c>
      <c r="D338" s="3" t="s">
        <v>13</v>
      </c>
      <c r="E338" s="4" t="s">
        <v>2095</v>
      </c>
      <c r="F338" s="5">
        <v>20350000</v>
      </c>
      <c r="G338" s="6"/>
      <c r="H338" s="3" t="s">
        <v>2096</v>
      </c>
      <c r="I338" s="3"/>
      <c r="J338" s="3" t="s">
        <v>26</v>
      </c>
      <c r="K338" s="3" t="s">
        <v>24</v>
      </c>
      <c r="L338" s="3" t="s">
        <v>16</v>
      </c>
      <c r="M338" s="3" t="s">
        <v>17</v>
      </c>
      <c r="N338" s="3" t="s">
        <v>2097</v>
      </c>
    </row>
    <row r="339" spans="1:14" s="2" customFormat="1" ht="13.5" x14ac:dyDescent="0.3">
      <c r="A339" s="3" t="s">
        <v>2098</v>
      </c>
      <c r="B339" s="3">
        <v>1</v>
      </c>
      <c r="C339" s="4" t="s">
        <v>2099</v>
      </c>
      <c r="D339" s="3" t="s">
        <v>13</v>
      </c>
      <c r="E339" s="4" t="s">
        <v>2100</v>
      </c>
      <c r="F339" s="5">
        <v>94217200</v>
      </c>
      <c r="G339" s="6"/>
      <c r="H339" s="3" t="s">
        <v>2101</v>
      </c>
      <c r="I339" s="3"/>
      <c r="J339" s="3" t="s">
        <v>14</v>
      </c>
      <c r="K339" s="3" t="s">
        <v>24</v>
      </c>
      <c r="L339" s="3" t="s">
        <v>16</v>
      </c>
      <c r="M339" s="3" t="s">
        <v>17</v>
      </c>
      <c r="N339" s="3" t="s">
        <v>2102</v>
      </c>
    </row>
    <row r="340" spans="1:14" s="2" customFormat="1" ht="13.5" x14ac:dyDescent="0.3">
      <c r="A340" s="3" t="s">
        <v>2103</v>
      </c>
      <c r="B340" s="3">
        <v>1</v>
      </c>
      <c r="C340" s="4" t="s">
        <v>2104</v>
      </c>
      <c r="D340" s="3" t="s">
        <v>13</v>
      </c>
      <c r="E340" s="4" t="s">
        <v>58</v>
      </c>
      <c r="F340" s="5">
        <v>61600000</v>
      </c>
      <c r="G340" s="6"/>
      <c r="H340" s="3" t="s">
        <v>2105</v>
      </c>
      <c r="I340" s="3"/>
      <c r="J340" s="3" t="s">
        <v>14</v>
      </c>
      <c r="K340" s="3" t="s">
        <v>24</v>
      </c>
      <c r="L340" s="3" t="s">
        <v>16</v>
      </c>
      <c r="M340" s="3" t="s">
        <v>17</v>
      </c>
      <c r="N340" s="3" t="s">
        <v>2106</v>
      </c>
    </row>
    <row r="341" spans="1:14" s="2" customFormat="1" ht="13.5" x14ac:dyDescent="0.3">
      <c r="A341" s="3" t="s">
        <v>2107</v>
      </c>
      <c r="B341" s="3">
        <v>1</v>
      </c>
      <c r="C341" s="4" t="s">
        <v>2108</v>
      </c>
      <c r="D341" s="3" t="s">
        <v>13</v>
      </c>
      <c r="E341" s="4" t="s">
        <v>49</v>
      </c>
      <c r="F341" s="5">
        <v>190300000</v>
      </c>
      <c r="G341" s="6"/>
      <c r="H341" s="3" t="s">
        <v>2109</v>
      </c>
      <c r="I341" s="3"/>
      <c r="J341" s="3" t="s">
        <v>14</v>
      </c>
      <c r="K341" s="3" t="s">
        <v>15</v>
      </c>
      <c r="L341" s="3" t="s">
        <v>16</v>
      </c>
      <c r="M341" s="3" t="s">
        <v>17</v>
      </c>
      <c r="N341" s="3" t="s">
        <v>2110</v>
      </c>
    </row>
    <row r="342" spans="1:14" s="2" customFormat="1" ht="13.5" x14ac:dyDescent="0.3">
      <c r="A342" s="3" t="s">
        <v>2107</v>
      </c>
      <c r="B342" s="3">
        <v>1</v>
      </c>
      <c r="C342" s="4" t="s">
        <v>2111</v>
      </c>
      <c r="D342" s="3" t="s">
        <v>13</v>
      </c>
      <c r="E342" s="4" t="s">
        <v>103</v>
      </c>
      <c r="F342" s="5">
        <v>10450000</v>
      </c>
      <c r="G342" s="6"/>
      <c r="H342" s="3" t="s">
        <v>2112</v>
      </c>
      <c r="I342" s="3"/>
      <c r="J342" s="3" t="s">
        <v>26</v>
      </c>
      <c r="K342" s="3"/>
      <c r="L342" s="3"/>
      <c r="M342" s="3"/>
      <c r="N342" s="3" t="s">
        <v>2113</v>
      </c>
    </row>
    <row r="343" spans="1:14" s="2" customFormat="1" ht="13.5" x14ac:dyDescent="0.3">
      <c r="A343" s="3" t="s">
        <v>2107</v>
      </c>
      <c r="B343" s="3">
        <v>1</v>
      </c>
      <c r="C343" s="4" t="s">
        <v>2114</v>
      </c>
      <c r="D343" s="3" t="s">
        <v>13</v>
      </c>
      <c r="E343" s="4" t="s">
        <v>2115</v>
      </c>
      <c r="F343" s="5">
        <v>28005560</v>
      </c>
      <c r="G343" s="6"/>
      <c r="H343" s="3" t="s">
        <v>2116</v>
      </c>
      <c r="I343" s="3"/>
      <c r="J343" s="3" t="s">
        <v>36</v>
      </c>
      <c r="K343" s="3" t="s">
        <v>24</v>
      </c>
      <c r="L343" s="3" t="s">
        <v>20</v>
      </c>
      <c r="M343" s="3" t="s">
        <v>19</v>
      </c>
      <c r="N343" s="3" t="s">
        <v>2117</v>
      </c>
    </row>
    <row r="344" spans="1:14" s="2" customFormat="1" ht="13.5" x14ac:dyDescent="0.3">
      <c r="A344" s="3" t="s">
        <v>2107</v>
      </c>
      <c r="B344" s="3">
        <v>1</v>
      </c>
      <c r="C344" s="4" t="s">
        <v>2118</v>
      </c>
      <c r="D344" s="3" t="s">
        <v>13</v>
      </c>
      <c r="E344" s="4" t="s">
        <v>86</v>
      </c>
      <c r="F344" s="5">
        <v>10681000</v>
      </c>
      <c r="G344" s="6"/>
      <c r="H344" s="3" t="s">
        <v>2119</v>
      </c>
      <c r="I344" s="3"/>
      <c r="J344" s="3" t="s">
        <v>48</v>
      </c>
      <c r="K344" s="3"/>
      <c r="L344" s="3"/>
      <c r="M344" s="3"/>
      <c r="N344" s="3" t="s">
        <v>2120</v>
      </c>
    </row>
    <row r="345" spans="1:14" s="2" customFormat="1" ht="13.5" x14ac:dyDescent="0.3">
      <c r="A345" s="3" t="s">
        <v>2121</v>
      </c>
      <c r="B345" s="3">
        <v>1</v>
      </c>
      <c r="C345" s="4" t="s">
        <v>2122</v>
      </c>
      <c r="D345" s="3" t="s">
        <v>13</v>
      </c>
      <c r="E345" s="4" t="s">
        <v>2123</v>
      </c>
      <c r="F345" s="5">
        <v>166733000</v>
      </c>
      <c r="G345" s="6"/>
      <c r="H345" s="3" t="s">
        <v>2124</v>
      </c>
      <c r="I345" s="3"/>
      <c r="J345" s="3" t="s">
        <v>14</v>
      </c>
      <c r="K345" s="3" t="s">
        <v>25</v>
      </c>
      <c r="L345" s="3" t="s">
        <v>18</v>
      </c>
      <c r="M345" s="3" t="s">
        <v>19</v>
      </c>
      <c r="N345" s="3" t="s">
        <v>2125</v>
      </c>
    </row>
    <row r="346" spans="1:14" s="2" customFormat="1" ht="13.5" x14ac:dyDescent="0.3">
      <c r="A346" s="3" t="s">
        <v>2121</v>
      </c>
      <c r="B346" s="3">
        <v>1</v>
      </c>
      <c r="C346" s="4" t="s">
        <v>2126</v>
      </c>
      <c r="D346" s="3" t="s">
        <v>13</v>
      </c>
      <c r="E346" s="4" t="s">
        <v>2127</v>
      </c>
      <c r="F346" s="5">
        <v>39527400</v>
      </c>
      <c r="G346" s="6"/>
      <c r="H346" s="3" t="s">
        <v>2128</v>
      </c>
      <c r="I346" s="3"/>
      <c r="J346" s="3" t="s">
        <v>14</v>
      </c>
      <c r="K346" s="3" t="s">
        <v>15</v>
      </c>
      <c r="L346" s="3" t="s">
        <v>38</v>
      </c>
      <c r="M346" s="3" t="s">
        <v>39</v>
      </c>
      <c r="N346" s="3" t="s">
        <v>2129</v>
      </c>
    </row>
    <row r="347" spans="1:14" s="2" customFormat="1" ht="13.5" x14ac:dyDescent="0.3">
      <c r="A347" s="3" t="s">
        <v>2130</v>
      </c>
      <c r="B347" s="3">
        <v>1</v>
      </c>
      <c r="C347" s="4" t="s">
        <v>2131</v>
      </c>
      <c r="D347" s="3" t="s">
        <v>13</v>
      </c>
      <c r="E347" s="4" t="s">
        <v>2132</v>
      </c>
      <c r="F347" s="5">
        <v>73363822</v>
      </c>
      <c r="G347" s="6"/>
      <c r="H347" s="3" t="s">
        <v>2133</v>
      </c>
      <c r="I347" s="3"/>
      <c r="J347" s="3" t="s">
        <v>14</v>
      </c>
      <c r="K347" s="3" t="s">
        <v>24</v>
      </c>
      <c r="L347" s="3" t="s">
        <v>20</v>
      </c>
      <c r="M347" s="3" t="s">
        <v>19</v>
      </c>
      <c r="N347" s="3" t="s">
        <v>2134</v>
      </c>
    </row>
    <row r="348" spans="1:14" s="2" customFormat="1" ht="13.5" x14ac:dyDescent="0.3">
      <c r="A348" s="3" t="s">
        <v>2135</v>
      </c>
      <c r="B348" s="3">
        <v>1</v>
      </c>
      <c r="C348" s="4" t="s">
        <v>2136</v>
      </c>
      <c r="D348" s="3" t="s">
        <v>13</v>
      </c>
      <c r="E348" s="4" t="s">
        <v>114</v>
      </c>
      <c r="F348" s="5">
        <v>10791000</v>
      </c>
      <c r="G348" s="6"/>
      <c r="H348" s="3" t="s">
        <v>2137</v>
      </c>
      <c r="I348" s="3"/>
      <c r="J348" s="3" t="s">
        <v>36</v>
      </c>
      <c r="K348" s="3" t="s">
        <v>23</v>
      </c>
      <c r="L348" s="3" t="s">
        <v>16</v>
      </c>
      <c r="M348" s="3" t="s">
        <v>17</v>
      </c>
      <c r="N348" s="3" t="s">
        <v>2138</v>
      </c>
    </row>
    <row r="349" spans="1:14" s="2" customFormat="1" ht="13.5" x14ac:dyDescent="0.3">
      <c r="A349" s="3" t="s">
        <v>2135</v>
      </c>
      <c r="B349" s="3">
        <v>1</v>
      </c>
      <c r="C349" s="4" t="s">
        <v>2139</v>
      </c>
      <c r="D349" s="3" t="s">
        <v>13</v>
      </c>
      <c r="E349" s="4" t="s">
        <v>2140</v>
      </c>
      <c r="F349" s="5">
        <v>10680000</v>
      </c>
      <c r="G349" s="6"/>
      <c r="H349" s="3" t="s">
        <v>2137</v>
      </c>
      <c r="I349" s="3"/>
      <c r="J349" s="3" t="s">
        <v>36</v>
      </c>
      <c r="K349" s="3" t="s">
        <v>15</v>
      </c>
      <c r="L349" s="3" t="s">
        <v>16</v>
      </c>
      <c r="M349" s="3" t="s">
        <v>17</v>
      </c>
      <c r="N349" s="3" t="s">
        <v>2141</v>
      </c>
    </row>
    <row r="350" spans="1:14" s="2" customFormat="1" ht="13.5" x14ac:dyDescent="0.3">
      <c r="A350" s="3" t="s">
        <v>2142</v>
      </c>
      <c r="B350" s="3">
        <v>1</v>
      </c>
      <c r="C350" s="4" t="s">
        <v>2143</v>
      </c>
      <c r="D350" s="3" t="s">
        <v>13</v>
      </c>
      <c r="E350" s="4" t="s">
        <v>361</v>
      </c>
      <c r="F350" s="5">
        <v>500500000</v>
      </c>
      <c r="G350" s="6"/>
      <c r="H350" s="3" t="s">
        <v>2144</v>
      </c>
      <c r="I350" s="3"/>
      <c r="J350" s="3" t="s">
        <v>14</v>
      </c>
      <c r="K350" s="3" t="s">
        <v>15</v>
      </c>
      <c r="L350" s="3" t="s">
        <v>16</v>
      </c>
      <c r="M350" s="3" t="s">
        <v>17</v>
      </c>
      <c r="N350" s="3" t="s">
        <v>2145</v>
      </c>
    </row>
    <row r="351" spans="1:14" s="2" customFormat="1" ht="13.5" x14ac:dyDescent="0.3">
      <c r="A351" s="3" t="s">
        <v>2146</v>
      </c>
      <c r="B351" s="3">
        <v>1</v>
      </c>
      <c r="C351" s="4" t="s">
        <v>2147</v>
      </c>
      <c r="D351" s="3" t="s">
        <v>13</v>
      </c>
      <c r="E351" s="4" t="s">
        <v>54</v>
      </c>
      <c r="F351" s="5">
        <v>6050000</v>
      </c>
      <c r="G351" s="6"/>
      <c r="H351" s="3" t="s">
        <v>2148</v>
      </c>
      <c r="I351" s="3"/>
      <c r="J351" s="3" t="s">
        <v>53</v>
      </c>
      <c r="K351" s="3"/>
      <c r="L351" s="3"/>
      <c r="M351" s="3"/>
      <c r="N351" s="3" t="s">
        <v>2149</v>
      </c>
    </row>
    <row r="352" spans="1:14" s="2" customFormat="1" ht="13.5" x14ac:dyDescent="0.3">
      <c r="A352" s="3" t="s">
        <v>2146</v>
      </c>
      <c r="B352" s="3">
        <v>1</v>
      </c>
      <c r="C352" s="4" t="s">
        <v>2150</v>
      </c>
      <c r="D352" s="3" t="s">
        <v>13</v>
      </c>
      <c r="E352" s="4" t="s">
        <v>2151</v>
      </c>
      <c r="F352" s="5">
        <v>348233079</v>
      </c>
      <c r="G352" s="6"/>
      <c r="H352" s="3" t="s">
        <v>2152</v>
      </c>
      <c r="I352" s="3"/>
      <c r="J352" s="3" t="s">
        <v>14</v>
      </c>
      <c r="K352" s="3" t="s">
        <v>15</v>
      </c>
      <c r="L352" s="3" t="s">
        <v>18</v>
      </c>
      <c r="M352" s="3" t="s">
        <v>19</v>
      </c>
      <c r="N352" s="3" t="s">
        <v>2153</v>
      </c>
    </row>
    <row r="353" spans="1:14" s="2" customFormat="1" ht="13.5" x14ac:dyDescent="0.3">
      <c r="A353" s="3" t="s">
        <v>872</v>
      </c>
      <c r="B353" s="3">
        <v>1</v>
      </c>
      <c r="C353" s="4" t="s">
        <v>2154</v>
      </c>
      <c r="D353" s="3" t="s">
        <v>13</v>
      </c>
      <c r="E353" s="4" t="s">
        <v>96</v>
      </c>
      <c r="F353" s="5">
        <v>31000000</v>
      </c>
      <c r="G353" s="6"/>
      <c r="H353" s="3" t="s">
        <v>2155</v>
      </c>
      <c r="I353" s="3"/>
      <c r="J353" s="3" t="s">
        <v>48</v>
      </c>
      <c r="K353" s="3" t="s">
        <v>23</v>
      </c>
      <c r="L353" s="3" t="s">
        <v>20</v>
      </c>
      <c r="M353" s="3" t="s">
        <v>19</v>
      </c>
      <c r="N353" s="3" t="s">
        <v>2156</v>
      </c>
    </row>
    <row r="354" spans="1:14" s="2" customFormat="1" ht="13.5" x14ac:dyDescent="0.3">
      <c r="A354" s="3" t="s">
        <v>2157</v>
      </c>
      <c r="B354" s="3">
        <v>1</v>
      </c>
      <c r="C354" s="4" t="s">
        <v>2158</v>
      </c>
      <c r="D354" s="3" t="s">
        <v>13</v>
      </c>
      <c r="E354" s="4" t="s">
        <v>363</v>
      </c>
      <c r="F354" s="5">
        <v>49786458</v>
      </c>
      <c r="G354" s="6"/>
      <c r="H354" s="3" t="s">
        <v>2159</v>
      </c>
      <c r="I354" s="3"/>
      <c r="J354" s="3" t="s">
        <v>36</v>
      </c>
      <c r="K354" s="3"/>
      <c r="L354" s="3"/>
      <c r="M354" s="3"/>
      <c r="N354" s="3" t="s">
        <v>2160</v>
      </c>
    </row>
    <row r="355" spans="1:14" s="2" customFormat="1" ht="13.5" x14ac:dyDescent="0.3">
      <c r="A355" s="3" t="s">
        <v>2161</v>
      </c>
      <c r="B355" s="3">
        <v>1</v>
      </c>
      <c r="C355" s="4" t="s">
        <v>2162</v>
      </c>
      <c r="D355" s="3" t="s">
        <v>13</v>
      </c>
      <c r="E355" s="4" t="s">
        <v>61</v>
      </c>
      <c r="F355" s="5">
        <v>10560000</v>
      </c>
      <c r="G355" s="6"/>
      <c r="H355" s="3" t="s">
        <v>2163</v>
      </c>
      <c r="I355" s="3"/>
      <c r="J355" s="3" t="s">
        <v>36</v>
      </c>
      <c r="K355" s="3" t="s">
        <v>15</v>
      </c>
      <c r="L355" s="3" t="s">
        <v>16</v>
      </c>
      <c r="M355" s="3" t="s">
        <v>17</v>
      </c>
      <c r="N355" s="3" t="s">
        <v>2164</v>
      </c>
    </row>
    <row r="356" spans="1:14" s="2" customFormat="1" ht="13.5" x14ac:dyDescent="0.3">
      <c r="A356" s="3" t="s">
        <v>2161</v>
      </c>
      <c r="B356" s="3">
        <v>1</v>
      </c>
      <c r="C356" s="4" t="s">
        <v>2165</v>
      </c>
      <c r="D356" s="3" t="s">
        <v>13</v>
      </c>
      <c r="E356" s="4" t="s">
        <v>2166</v>
      </c>
      <c r="F356" s="5">
        <v>81865430</v>
      </c>
      <c r="G356" s="6"/>
      <c r="H356" s="3" t="s">
        <v>2163</v>
      </c>
      <c r="I356" s="3"/>
      <c r="J356" s="3" t="s">
        <v>14</v>
      </c>
      <c r="K356" s="3" t="s">
        <v>15</v>
      </c>
      <c r="L356" s="3" t="s">
        <v>20</v>
      </c>
      <c r="M356" s="3" t="s">
        <v>41</v>
      </c>
      <c r="N356" s="3" t="s">
        <v>2167</v>
      </c>
    </row>
    <row r="357" spans="1:14" s="2" customFormat="1" ht="13.5" x14ac:dyDescent="0.3">
      <c r="A357" s="3" t="s">
        <v>2168</v>
      </c>
      <c r="B357" s="3">
        <v>1</v>
      </c>
      <c r="C357" s="4" t="s">
        <v>2169</v>
      </c>
      <c r="D357" s="3" t="s">
        <v>13</v>
      </c>
      <c r="E357" s="4" t="s">
        <v>1851</v>
      </c>
      <c r="F357" s="5">
        <v>508234900</v>
      </c>
      <c r="G357" s="6"/>
      <c r="H357" s="3" t="s">
        <v>2170</v>
      </c>
      <c r="I357" s="3"/>
      <c r="J357" s="3" t="s">
        <v>14</v>
      </c>
      <c r="K357" s="3" t="s">
        <v>25</v>
      </c>
      <c r="L357" s="3" t="s">
        <v>20</v>
      </c>
      <c r="M357" s="3" t="s">
        <v>19</v>
      </c>
      <c r="N357" s="3" t="s">
        <v>2171</v>
      </c>
    </row>
    <row r="358" spans="1:14" s="2" customFormat="1" ht="13.5" x14ac:dyDescent="0.3">
      <c r="A358" s="3" t="s">
        <v>2172</v>
      </c>
      <c r="B358" s="3">
        <v>1</v>
      </c>
      <c r="C358" s="4" t="s">
        <v>2173</v>
      </c>
      <c r="D358" s="3" t="s">
        <v>13</v>
      </c>
      <c r="E358" s="4" t="s">
        <v>90</v>
      </c>
      <c r="F358" s="5">
        <v>10780000</v>
      </c>
      <c r="G358" s="6"/>
      <c r="H358" s="3" t="s">
        <v>2174</v>
      </c>
      <c r="I358" s="3"/>
      <c r="J358" s="3" t="s">
        <v>26</v>
      </c>
      <c r="K358" s="3"/>
      <c r="L358" s="3"/>
      <c r="M358" s="3"/>
      <c r="N358" s="3" t="s">
        <v>2175</v>
      </c>
    </row>
    <row r="359" spans="1:14" s="2" customFormat="1" ht="13.5" x14ac:dyDescent="0.3">
      <c r="A359" s="3" t="s">
        <v>2172</v>
      </c>
      <c r="B359" s="3">
        <v>1</v>
      </c>
      <c r="C359" s="4" t="s">
        <v>2176</v>
      </c>
      <c r="D359" s="3" t="s">
        <v>13</v>
      </c>
      <c r="E359" s="4" t="s">
        <v>2177</v>
      </c>
      <c r="F359" s="5">
        <v>8580000</v>
      </c>
      <c r="G359" s="6"/>
      <c r="H359" s="3" t="s">
        <v>2178</v>
      </c>
      <c r="I359" s="3"/>
      <c r="J359" s="3" t="s">
        <v>53</v>
      </c>
      <c r="K359" s="3"/>
      <c r="L359" s="3"/>
      <c r="M359" s="3"/>
      <c r="N359" s="3" t="s">
        <v>2179</v>
      </c>
    </row>
    <row r="360" spans="1:14" s="2" customFormat="1" ht="13.5" x14ac:dyDescent="0.3">
      <c r="A360" s="3" t="s">
        <v>2172</v>
      </c>
      <c r="B360" s="3">
        <v>1</v>
      </c>
      <c r="C360" s="4" t="s">
        <v>2180</v>
      </c>
      <c r="D360" s="3" t="s">
        <v>13</v>
      </c>
      <c r="E360" s="4" t="s">
        <v>266</v>
      </c>
      <c r="F360" s="5">
        <v>78500000</v>
      </c>
      <c r="G360" s="6"/>
      <c r="H360" s="3" t="s">
        <v>874</v>
      </c>
      <c r="I360" s="3"/>
      <c r="J360" s="3" t="s">
        <v>14</v>
      </c>
      <c r="K360" s="3" t="s">
        <v>15</v>
      </c>
      <c r="L360" s="3" t="s">
        <v>16</v>
      </c>
      <c r="M360" s="3" t="s">
        <v>17</v>
      </c>
      <c r="N360" s="3" t="s">
        <v>2181</v>
      </c>
    </row>
    <row r="361" spans="1:14" s="2" customFormat="1" ht="13.5" x14ac:dyDescent="0.3">
      <c r="A361" s="7" t="s">
        <v>2172</v>
      </c>
      <c r="B361" s="7">
        <v>1</v>
      </c>
      <c r="C361" s="8" t="s">
        <v>2182</v>
      </c>
      <c r="D361" s="7" t="s">
        <v>13</v>
      </c>
      <c r="E361" s="4" t="s">
        <v>107</v>
      </c>
      <c r="F361" s="9">
        <v>42000000</v>
      </c>
      <c r="G361" s="10"/>
      <c r="H361" s="7" t="s">
        <v>2183</v>
      </c>
      <c r="I361" s="7"/>
      <c r="J361" s="7" t="s">
        <v>14</v>
      </c>
      <c r="K361" s="7" t="s">
        <v>15</v>
      </c>
      <c r="L361" s="7" t="s">
        <v>16</v>
      </c>
      <c r="M361" s="7" t="s">
        <v>17</v>
      </c>
      <c r="N361" s="7" t="s">
        <v>2184</v>
      </c>
    </row>
    <row r="362" spans="1:14" s="2" customFormat="1" ht="13.5" x14ac:dyDescent="0.3">
      <c r="A362" s="7" t="s">
        <v>2185</v>
      </c>
      <c r="B362" s="7">
        <v>1</v>
      </c>
      <c r="C362" s="8" t="s">
        <v>2186</v>
      </c>
      <c r="D362" s="7" t="s">
        <v>13</v>
      </c>
      <c r="E362" s="4" t="s">
        <v>2187</v>
      </c>
      <c r="F362" s="9">
        <v>210735470</v>
      </c>
      <c r="G362" s="10"/>
      <c r="H362" s="7" t="s">
        <v>2188</v>
      </c>
      <c r="I362" s="7"/>
      <c r="J362" s="7" t="s">
        <v>14</v>
      </c>
      <c r="K362" s="7" t="s">
        <v>25</v>
      </c>
      <c r="L362" s="7" t="s">
        <v>20</v>
      </c>
      <c r="M362" s="7" t="s">
        <v>19</v>
      </c>
      <c r="N362" s="7" t="s">
        <v>2189</v>
      </c>
    </row>
    <row r="363" spans="1:14" s="2" customFormat="1" ht="13.5" x14ac:dyDescent="0.3">
      <c r="A363" s="3" t="s">
        <v>2190</v>
      </c>
      <c r="B363" s="3">
        <v>1</v>
      </c>
      <c r="C363" s="4" t="s">
        <v>2191</v>
      </c>
      <c r="D363" s="3" t="s">
        <v>13</v>
      </c>
      <c r="E363" s="4" t="s">
        <v>2192</v>
      </c>
      <c r="F363" s="5">
        <v>171336000</v>
      </c>
      <c r="G363" s="6"/>
      <c r="H363" s="3" t="s">
        <v>2193</v>
      </c>
      <c r="I363" s="3"/>
      <c r="J363" s="3" t="s">
        <v>14</v>
      </c>
      <c r="K363" s="3" t="s">
        <v>25</v>
      </c>
      <c r="L363" s="3" t="s">
        <v>20</v>
      </c>
      <c r="M363" s="3" t="s">
        <v>19</v>
      </c>
      <c r="N363" s="3" t="s">
        <v>2194</v>
      </c>
    </row>
    <row r="364" spans="1:14" s="2" customFormat="1" ht="13.5" x14ac:dyDescent="0.3">
      <c r="A364" s="3" t="s">
        <v>2195</v>
      </c>
      <c r="B364" s="3">
        <v>1</v>
      </c>
      <c r="C364" s="4" t="s">
        <v>2196</v>
      </c>
      <c r="D364" s="3" t="s">
        <v>13</v>
      </c>
      <c r="E364" s="4" t="s">
        <v>2197</v>
      </c>
      <c r="F364" s="5">
        <v>60060000</v>
      </c>
      <c r="G364" s="6"/>
      <c r="H364" s="3" t="s">
        <v>2198</v>
      </c>
      <c r="I364" s="3"/>
      <c r="J364" s="3" t="s">
        <v>14</v>
      </c>
      <c r="K364" s="3" t="s">
        <v>24</v>
      </c>
      <c r="L364" s="3" t="s">
        <v>16</v>
      </c>
      <c r="M364" s="3" t="s">
        <v>17</v>
      </c>
      <c r="N364" s="3" t="s">
        <v>2199</v>
      </c>
    </row>
    <row r="365" spans="1:14" s="2" customFormat="1" ht="13.5" x14ac:dyDescent="0.3">
      <c r="A365" s="3" t="s">
        <v>2200</v>
      </c>
      <c r="B365" s="3">
        <v>1</v>
      </c>
      <c r="C365" s="4" t="s">
        <v>2201</v>
      </c>
      <c r="D365" s="3" t="s">
        <v>13</v>
      </c>
      <c r="E365" s="4" t="s">
        <v>61</v>
      </c>
      <c r="F365" s="5">
        <v>10936200</v>
      </c>
      <c r="G365" s="6"/>
      <c r="H365" s="3" t="s">
        <v>2202</v>
      </c>
      <c r="I365" s="3"/>
      <c r="J365" s="3" t="s">
        <v>26</v>
      </c>
      <c r="K365" s="3"/>
      <c r="L365" s="3"/>
      <c r="M365" s="3"/>
      <c r="N365" s="3" t="s">
        <v>2203</v>
      </c>
    </row>
    <row r="366" spans="1:14" s="2" customFormat="1" ht="13.5" x14ac:dyDescent="0.3">
      <c r="A366" s="3" t="s">
        <v>2204</v>
      </c>
      <c r="B366" s="3">
        <v>1</v>
      </c>
      <c r="C366" s="4" t="s">
        <v>2205</v>
      </c>
      <c r="D366" s="3" t="s">
        <v>13</v>
      </c>
      <c r="E366" s="4" t="s">
        <v>29</v>
      </c>
      <c r="F366" s="5">
        <v>36300000</v>
      </c>
      <c r="G366" s="6"/>
      <c r="H366" s="3" t="s">
        <v>338</v>
      </c>
      <c r="I366" s="3"/>
      <c r="J366" s="3" t="s">
        <v>14</v>
      </c>
      <c r="K366" s="3" t="s">
        <v>15</v>
      </c>
      <c r="L366" s="3" t="s">
        <v>16</v>
      </c>
      <c r="M366" s="3" t="s">
        <v>17</v>
      </c>
      <c r="N366" s="3" t="s">
        <v>2206</v>
      </c>
    </row>
    <row r="367" spans="1:14" s="2" customFormat="1" ht="13.5" x14ac:dyDescent="0.3">
      <c r="A367" s="3" t="s">
        <v>2207</v>
      </c>
      <c r="B367" s="3">
        <v>1</v>
      </c>
      <c r="C367" s="4" t="s">
        <v>2208</v>
      </c>
      <c r="D367" s="3" t="s">
        <v>13</v>
      </c>
      <c r="E367" s="4" t="s">
        <v>120</v>
      </c>
      <c r="F367" s="5">
        <v>29620800</v>
      </c>
      <c r="G367" s="6"/>
      <c r="H367" s="3" t="s">
        <v>338</v>
      </c>
      <c r="I367" s="3"/>
      <c r="J367" s="3" t="s">
        <v>339</v>
      </c>
      <c r="K367" s="3" t="s">
        <v>15</v>
      </c>
      <c r="L367" s="3" t="s">
        <v>16</v>
      </c>
      <c r="M367" s="3" t="s">
        <v>17</v>
      </c>
      <c r="N367" s="3" t="s">
        <v>2209</v>
      </c>
    </row>
    <row r="368" spans="1:14" s="2" customFormat="1" ht="13.5" x14ac:dyDescent="0.3">
      <c r="A368" s="3" t="s">
        <v>2207</v>
      </c>
      <c r="B368" s="3">
        <v>1</v>
      </c>
      <c r="C368" s="4" t="s">
        <v>2210</v>
      </c>
      <c r="D368" s="3" t="s">
        <v>13</v>
      </c>
      <c r="E368" s="4" t="s">
        <v>121</v>
      </c>
      <c r="F368" s="5">
        <v>14465000</v>
      </c>
      <c r="G368" s="6"/>
      <c r="H368" s="3" t="s">
        <v>338</v>
      </c>
      <c r="I368" s="3"/>
      <c r="J368" s="3" t="s">
        <v>339</v>
      </c>
      <c r="K368" s="3" t="s">
        <v>15</v>
      </c>
      <c r="L368" s="3" t="s">
        <v>16</v>
      </c>
      <c r="M368" s="3" t="s">
        <v>17</v>
      </c>
      <c r="N368" s="3" t="s">
        <v>2211</v>
      </c>
    </row>
    <row r="369" spans="1:14" s="2" customFormat="1" ht="13.5" x14ac:dyDescent="0.3">
      <c r="A369" s="3" t="s">
        <v>2207</v>
      </c>
      <c r="B369" s="3">
        <v>1</v>
      </c>
      <c r="C369" s="4" t="s">
        <v>2212</v>
      </c>
      <c r="D369" s="3" t="s">
        <v>13</v>
      </c>
      <c r="E369" s="4" t="s">
        <v>1504</v>
      </c>
      <c r="F369" s="5">
        <v>10000000</v>
      </c>
      <c r="G369" s="6"/>
      <c r="H369" s="3" t="s">
        <v>2213</v>
      </c>
      <c r="I369" s="3"/>
      <c r="J369" s="3" t="s">
        <v>55</v>
      </c>
      <c r="K369" s="3"/>
      <c r="L369" s="3"/>
      <c r="M369" s="3"/>
      <c r="N369" s="3" t="s">
        <v>2214</v>
      </c>
    </row>
    <row r="370" spans="1:14" s="2" customFormat="1" ht="13.5" x14ac:dyDescent="0.3">
      <c r="A370" s="3" t="s">
        <v>888</v>
      </c>
      <c r="B370" s="3">
        <v>1</v>
      </c>
      <c r="C370" s="4" t="s">
        <v>2215</v>
      </c>
      <c r="D370" s="3" t="s">
        <v>13</v>
      </c>
      <c r="E370" s="4" t="s">
        <v>97</v>
      </c>
      <c r="F370" s="5">
        <v>4605700</v>
      </c>
      <c r="G370" s="6"/>
      <c r="H370" s="3" t="s">
        <v>338</v>
      </c>
      <c r="I370" s="3"/>
      <c r="J370" s="3" t="s">
        <v>339</v>
      </c>
      <c r="K370" s="3"/>
      <c r="L370" s="3"/>
      <c r="M370" s="3"/>
      <c r="N370" s="3" t="s">
        <v>2216</v>
      </c>
    </row>
    <row r="371" spans="1:14" s="2" customFormat="1" ht="13.5" x14ac:dyDescent="0.3">
      <c r="A371" s="3" t="s">
        <v>888</v>
      </c>
      <c r="B371" s="3">
        <v>1</v>
      </c>
      <c r="C371" s="4" t="s">
        <v>2217</v>
      </c>
      <c r="D371" s="3" t="s">
        <v>13</v>
      </c>
      <c r="E371" s="4" t="s">
        <v>115</v>
      </c>
      <c r="F371" s="5">
        <v>8118000</v>
      </c>
      <c r="G371" s="6"/>
      <c r="H371" s="3" t="s">
        <v>338</v>
      </c>
      <c r="I371" s="3"/>
      <c r="J371" s="3" t="s">
        <v>339</v>
      </c>
      <c r="K371" s="3"/>
      <c r="L371" s="3"/>
      <c r="M371" s="3"/>
      <c r="N371" s="3" t="s">
        <v>2218</v>
      </c>
    </row>
    <row r="372" spans="1:14" s="2" customFormat="1" ht="13.5" x14ac:dyDescent="0.3">
      <c r="A372" s="3" t="s">
        <v>888</v>
      </c>
      <c r="B372" s="3">
        <v>1</v>
      </c>
      <c r="C372" s="4" t="s">
        <v>2219</v>
      </c>
      <c r="D372" s="3" t="s">
        <v>13</v>
      </c>
      <c r="E372" s="4" t="s">
        <v>116</v>
      </c>
      <c r="F372" s="5">
        <v>8155400</v>
      </c>
      <c r="G372" s="6"/>
      <c r="H372" s="3" t="s">
        <v>338</v>
      </c>
      <c r="I372" s="3"/>
      <c r="J372" s="3" t="s">
        <v>339</v>
      </c>
      <c r="K372" s="3"/>
      <c r="L372" s="3"/>
      <c r="M372" s="3"/>
      <c r="N372" s="3" t="s">
        <v>2220</v>
      </c>
    </row>
    <row r="373" spans="1:14" s="2" customFormat="1" ht="13.5" x14ac:dyDescent="0.3">
      <c r="A373" s="3" t="s">
        <v>888</v>
      </c>
      <c r="B373" s="3">
        <v>1</v>
      </c>
      <c r="C373" s="4" t="s">
        <v>2221</v>
      </c>
      <c r="D373" s="3" t="s">
        <v>13</v>
      </c>
      <c r="E373" s="4" t="s">
        <v>117</v>
      </c>
      <c r="F373" s="5">
        <v>16500000</v>
      </c>
      <c r="G373" s="6"/>
      <c r="H373" s="3" t="s">
        <v>338</v>
      </c>
      <c r="I373" s="3"/>
      <c r="J373" s="3" t="s">
        <v>339</v>
      </c>
      <c r="K373" s="3" t="s">
        <v>15</v>
      </c>
      <c r="L373" s="3" t="s">
        <v>16</v>
      </c>
      <c r="M373" s="3" t="s">
        <v>17</v>
      </c>
      <c r="N373" s="3" t="s">
        <v>2222</v>
      </c>
    </row>
    <row r="374" spans="1:14" s="2" customFormat="1" ht="13.5" x14ac:dyDescent="0.3">
      <c r="A374" s="3" t="s">
        <v>888</v>
      </c>
      <c r="B374" s="3">
        <v>1</v>
      </c>
      <c r="C374" s="4" t="s">
        <v>2223</v>
      </c>
      <c r="D374" s="3" t="s">
        <v>13</v>
      </c>
      <c r="E374" s="4" t="s">
        <v>118</v>
      </c>
      <c r="F374" s="5">
        <v>27225000</v>
      </c>
      <c r="G374" s="6"/>
      <c r="H374" s="3" t="s">
        <v>338</v>
      </c>
      <c r="I374" s="3"/>
      <c r="J374" s="3" t="s">
        <v>339</v>
      </c>
      <c r="K374" s="3" t="s">
        <v>15</v>
      </c>
      <c r="L374" s="3" t="s">
        <v>16</v>
      </c>
      <c r="M374" s="3" t="s">
        <v>17</v>
      </c>
      <c r="N374" s="3" t="s">
        <v>2224</v>
      </c>
    </row>
    <row r="375" spans="1:14" s="2" customFormat="1" ht="13.5" x14ac:dyDescent="0.3">
      <c r="A375" s="3" t="s">
        <v>888</v>
      </c>
      <c r="B375" s="3">
        <v>1</v>
      </c>
      <c r="C375" s="4" t="s">
        <v>2225</v>
      </c>
      <c r="D375" s="3" t="s">
        <v>13</v>
      </c>
      <c r="E375" s="4" t="s">
        <v>101</v>
      </c>
      <c r="F375" s="5">
        <v>53300000</v>
      </c>
      <c r="G375" s="6"/>
      <c r="H375" s="3" t="s">
        <v>338</v>
      </c>
      <c r="I375" s="3"/>
      <c r="J375" s="3" t="s">
        <v>14</v>
      </c>
      <c r="K375" s="3" t="s">
        <v>25</v>
      </c>
      <c r="L375" s="3" t="s">
        <v>16</v>
      </c>
      <c r="M375" s="3" t="s">
        <v>17</v>
      </c>
      <c r="N375" s="3" t="s">
        <v>2226</v>
      </c>
    </row>
    <row r="376" spans="1:14" s="2" customFormat="1" ht="13.5" x14ac:dyDescent="0.3">
      <c r="A376" s="3" t="s">
        <v>888</v>
      </c>
      <c r="B376" s="3">
        <v>1</v>
      </c>
      <c r="C376" s="4" t="s">
        <v>2227</v>
      </c>
      <c r="D376" s="3" t="s">
        <v>13</v>
      </c>
      <c r="E376" s="4" t="s">
        <v>119</v>
      </c>
      <c r="F376" s="5">
        <v>130040000</v>
      </c>
      <c r="G376" s="6"/>
      <c r="H376" s="3" t="s">
        <v>338</v>
      </c>
      <c r="I376" s="3"/>
      <c r="J376" s="3" t="s">
        <v>14</v>
      </c>
      <c r="K376" s="3" t="s">
        <v>15</v>
      </c>
      <c r="L376" s="3" t="s">
        <v>16</v>
      </c>
      <c r="M376" s="3" t="s">
        <v>17</v>
      </c>
      <c r="N376" s="3" t="s">
        <v>2228</v>
      </c>
    </row>
    <row r="377" spans="1:14" s="2" customFormat="1" ht="13.5" x14ac:dyDescent="0.3">
      <c r="A377" s="3" t="s">
        <v>888</v>
      </c>
      <c r="B377" s="3">
        <v>1</v>
      </c>
      <c r="C377" s="4" t="s">
        <v>2229</v>
      </c>
      <c r="D377" s="3" t="s">
        <v>13</v>
      </c>
      <c r="E377" s="4" t="s">
        <v>76</v>
      </c>
      <c r="F377" s="5">
        <v>279621000</v>
      </c>
      <c r="G377" s="6"/>
      <c r="H377" s="3" t="s">
        <v>338</v>
      </c>
      <c r="I377" s="3"/>
      <c r="J377" s="3" t="s">
        <v>14</v>
      </c>
      <c r="K377" s="3" t="s">
        <v>15</v>
      </c>
      <c r="L377" s="3" t="s">
        <v>16</v>
      </c>
      <c r="M377" s="3" t="s">
        <v>17</v>
      </c>
      <c r="N377" s="3" t="s">
        <v>2230</v>
      </c>
    </row>
    <row r="378" spans="1:14" s="2" customFormat="1" ht="13.5" x14ac:dyDescent="0.3">
      <c r="A378" s="7" t="s">
        <v>888</v>
      </c>
      <c r="B378" s="7">
        <v>1</v>
      </c>
      <c r="C378" s="8" t="s">
        <v>2231</v>
      </c>
      <c r="D378" s="7" t="s">
        <v>13</v>
      </c>
      <c r="E378" s="4" t="s">
        <v>265</v>
      </c>
      <c r="F378" s="9">
        <v>15664000</v>
      </c>
      <c r="G378" s="10"/>
      <c r="H378" s="7" t="s">
        <v>338</v>
      </c>
      <c r="I378" s="7"/>
      <c r="J378" s="7" t="s">
        <v>339</v>
      </c>
      <c r="K378" s="7" t="s">
        <v>15</v>
      </c>
      <c r="L378" s="7" t="s">
        <v>16</v>
      </c>
      <c r="M378" s="7" t="s">
        <v>17</v>
      </c>
      <c r="N378" s="7" t="s">
        <v>2232</v>
      </c>
    </row>
  </sheetData>
  <mergeCells count="1">
    <mergeCell ref="A2:C2"/>
  </mergeCells>
  <phoneticPr fontId="21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46191-E780-4656-A6EB-3A2542324AD0}">
  <dimension ref="A1:U179"/>
  <sheetViews>
    <sheetView zoomScale="85" zoomScaleNormal="85" workbookViewId="0"/>
  </sheetViews>
  <sheetFormatPr defaultRowHeight="16.5" x14ac:dyDescent="0.3"/>
  <cols>
    <col min="1" max="1" width="9" style="21"/>
    <col min="2" max="2" width="17.25" style="22" bestFit="1" customWidth="1"/>
    <col min="3" max="3" width="14.625" style="22" customWidth="1"/>
    <col min="4" max="4" width="15.875" style="21" customWidth="1"/>
    <col min="5" max="5" width="20.75" style="21" customWidth="1"/>
    <col min="6" max="6" width="40.5" style="21" customWidth="1"/>
    <col min="7" max="7" width="30" style="21" customWidth="1"/>
    <col min="8" max="8" width="17" style="21" bestFit="1" customWidth="1"/>
    <col min="9" max="9" width="19.75" style="21" customWidth="1"/>
    <col min="10" max="10" width="18.5" style="21" customWidth="1"/>
    <col min="11" max="11" width="23.75" style="21" customWidth="1"/>
    <col min="12" max="12" width="25.5" style="21" customWidth="1"/>
    <col min="13" max="13" width="17" style="21" customWidth="1"/>
    <col min="14" max="14" width="16.5" style="21" customWidth="1"/>
    <col min="15" max="15" width="13" style="21" customWidth="1"/>
    <col min="16" max="16" width="13" style="21" bestFit="1" customWidth="1"/>
    <col min="17" max="17" width="22.75" style="21" customWidth="1"/>
    <col min="18" max="18" width="20.375" style="21" customWidth="1"/>
    <col min="19" max="19" width="18.125" style="21" customWidth="1"/>
    <col min="20" max="20" width="24.375" style="21" bestFit="1" customWidth="1"/>
    <col min="21" max="21" width="19.125" style="21" bestFit="1" customWidth="1"/>
    <col min="22" max="16384" width="9" style="21"/>
  </cols>
  <sheetData>
    <row r="1" spans="1:21" ht="21" thickBot="1" x14ac:dyDescent="0.35">
      <c r="A1" s="11" t="s">
        <v>367</v>
      </c>
      <c r="B1" s="21"/>
    </row>
    <row r="2" spans="1:21" ht="44.25" customHeight="1" thickBot="1" x14ac:dyDescent="0.35">
      <c r="A2" s="70" t="s">
        <v>440</v>
      </c>
      <c r="B2" s="71"/>
      <c r="C2" s="71"/>
      <c r="D2" s="72"/>
    </row>
    <row r="3" spans="1:21" ht="17.25" thickBot="1" x14ac:dyDescent="0.35"/>
    <row r="4" spans="1:21" ht="17.25" thickBot="1" x14ac:dyDescent="0.35">
      <c r="A4" s="23" t="s">
        <v>123</v>
      </c>
      <c r="B4" s="24" t="s">
        <v>124</v>
      </c>
      <c r="C4" s="25" t="s">
        <v>125</v>
      </c>
    </row>
    <row r="5" spans="1:21" ht="17.25" thickTop="1" x14ac:dyDescent="0.3">
      <c r="A5" s="26" t="s">
        <v>126</v>
      </c>
      <c r="B5" s="27">
        <v>48</v>
      </c>
      <c r="C5" s="58">
        <f>SUM(H13:H60)</f>
        <v>1806175666</v>
      </c>
    </row>
    <row r="6" spans="1:21" x14ac:dyDescent="0.3">
      <c r="A6" s="28" t="s">
        <v>127</v>
      </c>
      <c r="B6" s="29">
        <v>36</v>
      </c>
      <c r="C6" s="58">
        <f>SUM(H61:H96)</f>
        <v>204124190</v>
      </c>
    </row>
    <row r="7" spans="1:21" x14ac:dyDescent="0.3">
      <c r="A7" s="28" t="s">
        <v>128</v>
      </c>
      <c r="B7" s="29">
        <v>18</v>
      </c>
      <c r="C7" s="58">
        <f>SUM(H97:H114)</f>
        <v>415329200</v>
      </c>
    </row>
    <row r="8" spans="1:21" x14ac:dyDescent="0.3">
      <c r="A8" s="28" t="s">
        <v>129</v>
      </c>
      <c r="B8" s="29">
        <v>65</v>
      </c>
      <c r="C8" s="58">
        <f>SUM(H115:H179)</f>
        <v>604607990</v>
      </c>
    </row>
    <row r="9" spans="1:21" ht="17.25" thickBot="1" x14ac:dyDescent="0.35">
      <c r="A9" s="30" t="s">
        <v>130</v>
      </c>
      <c r="B9" s="31">
        <f>SUM(B5:B8)</f>
        <v>167</v>
      </c>
      <c r="C9" s="59">
        <f>SUM(C5:C8)</f>
        <v>3030237046</v>
      </c>
    </row>
    <row r="12" spans="1:21" x14ac:dyDescent="0.3">
      <c r="A12" s="60" t="s">
        <v>131</v>
      </c>
      <c r="B12" s="60" t="s">
        <v>368</v>
      </c>
      <c r="C12" s="60" t="s">
        <v>132</v>
      </c>
      <c r="D12" s="32" t="s">
        <v>133</v>
      </c>
      <c r="E12" s="32" t="s">
        <v>134</v>
      </c>
      <c r="F12" s="60" t="s">
        <v>369</v>
      </c>
      <c r="G12" s="32" t="s">
        <v>135</v>
      </c>
      <c r="H12" s="32" t="s">
        <v>370</v>
      </c>
      <c r="I12" s="60" t="s">
        <v>371</v>
      </c>
      <c r="J12" s="60" t="s">
        <v>372</v>
      </c>
      <c r="K12" s="60" t="s">
        <v>373</v>
      </c>
      <c r="L12" s="60" t="s">
        <v>374</v>
      </c>
      <c r="M12" s="60" t="s">
        <v>375</v>
      </c>
      <c r="N12" s="60" t="s">
        <v>376</v>
      </c>
      <c r="O12" s="60" t="s">
        <v>377</v>
      </c>
      <c r="P12" s="32" t="s">
        <v>0</v>
      </c>
      <c r="Q12" s="60" t="s">
        <v>378</v>
      </c>
      <c r="R12" s="32" t="s">
        <v>136</v>
      </c>
      <c r="S12" s="60" t="s">
        <v>379</v>
      </c>
      <c r="T12" s="60" t="s">
        <v>380</v>
      </c>
      <c r="U12" s="32" t="s">
        <v>137</v>
      </c>
    </row>
    <row r="13" spans="1:21" x14ac:dyDescent="0.3">
      <c r="A13" s="22">
        <v>1</v>
      </c>
      <c r="B13" s="22" t="s">
        <v>441</v>
      </c>
      <c r="C13" s="22">
        <v>1</v>
      </c>
      <c r="D13" s="21" t="s">
        <v>442</v>
      </c>
      <c r="E13" s="21" t="s">
        <v>149</v>
      </c>
      <c r="F13" s="21" t="s">
        <v>443</v>
      </c>
      <c r="G13" s="21" t="s">
        <v>444</v>
      </c>
      <c r="H13" s="33">
        <v>37145000</v>
      </c>
      <c r="I13" s="21" t="s">
        <v>445</v>
      </c>
      <c r="J13" t="s">
        <v>446</v>
      </c>
      <c r="K13" t="s">
        <v>447</v>
      </c>
      <c r="L13" s="21" t="s">
        <v>446</v>
      </c>
      <c r="M13" s="34">
        <v>4370</v>
      </c>
      <c r="N13" s="21" t="s">
        <v>448</v>
      </c>
      <c r="O13" s="21" t="s">
        <v>144</v>
      </c>
      <c r="P13" s="21" t="s">
        <v>449</v>
      </c>
      <c r="Q13" t="s">
        <v>441</v>
      </c>
      <c r="R13" s="21" t="s">
        <v>450</v>
      </c>
      <c r="S13" s="21" t="s">
        <v>154</v>
      </c>
      <c r="T13" s="21" t="s">
        <v>451</v>
      </c>
      <c r="U13" s="21" t="s">
        <v>156</v>
      </c>
    </row>
    <row r="14" spans="1:21" x14ac:dyDescent="0.3">
      <c r="A14" s="22">
        <v>2</v>
      </c>
      <c r="B14" s="22" t="s">
        <v>452</v>
      </c>
      <c r="C14" s="22">
        <v>1</v>
      </c>
      <c r="D14" s="21" t="s">
        <v>453</v>
      </c>
      <c r="E14" s="21" t="s">
        <v>149</v>
      </c>
      <c r="F14" s="21" t="s">
        <v>454</v>
      </c>
      <c r="G14" s="21" t="s">
        <v>189</v>
      </c>
      <c r="H14" s="33">
        <v>12974000</v>
      </c>
      <c r="I14" s="21" t="s">
        <v>225</v>
      </c>
      <c r="J14" t="s">
        <v>226</v>
      </c>
      <c r="K14" t="s">
        <v>227</v>
      </c>
      <c r="L14" s="21" t="s">
        <v>228</v>
      </c>
      <c r="M14" s="34">
        <v>26</v>
      </c>
      <c r="N14" s="21" t="s">
        <v>455</v>
      </c>
      <c r="O14" s="21" t="s">
        <v>144</v>
      </c>
      <c r="P14" s="21" t="s">
        <v>456</v>
      </c>
      <c r="Q14" t="s">
        <v>452</v>
      </c>
      <c r="R14" s="21" t="s">
        <v>193</v>
      </c>
      <c r="S14" s="21" t="s">
        <v>146</v>
      </c>
      <c r="T14" s="21" t="s">
        <v>194</v>
      </c>
      <c r="U14" s="21" t="s">
        <v>156</v>
      </c>
    </row>
    <row r="15" spans="1:21" x14ac:dyDescent="0.3">
      <c r="A15" s="22">
        <v>3</v>
      </c>
      <c r="B15" s="22" t="s">
        <v>452</v>
      </c>
      <c r="C15" s="22">
        <v>1</v>
      </c>
      <c r="D15" s="21" t="s">
        <v>457</v>
      </c>
      <c r="E15" s="21" t="s">
        <v>149</v>
      </c>
      <c r="F15" s="21" t="s">
        <v>454</v>
      </c>
      <c r="G15" s="21" t="s">
        <v>458</v>
      </c>
      <c r="H15" s="33">
        <v>15340000</v>
      </c>
      <c r="I15" s="21" t="s">
        <v>407</v>
      </c>
      <c r="J15" t="s">
        <v>408</v>
      </c>
      <c r="K15" t="s">
        <v>409</v>
      </c>
      <c r="L15" s="21" t="s">
        <v>408</v>
      </c>
      <c r="M15" s="34">
        <v>26</v>
      </c>
      <c r="N15" s="21" t="s">
        <v>412</v>
      </c>
      <c r="O15" s="21" t="s">
        <v>144</v>
      </c>
      <c r="P15" s="21" t="s">
        <v>459</v>
      </c>
      <c r="Q15" t="s">
        <v>452</v>
      </c>
      <c r="R15" s="21" t="s">
        <v>460</v>
      </c>
      <c r="S15" s="21" t="s">
        <v>252</v>
      </c>
      <c r="T15" s="21" t="s">
        <v>161</v>
      </c>
      <c r="U15" s="21" t="s">
        <v>156</v>
      </c>
    </row>
    <row r="16" spans="1:21" x14ac:dyDescent="0.3">
      <c r="A16" s="22">
        <v>4</v>
      </c>
      <c r="B16" s="22" t="s">
        <v>452</v>
      </c>
      <c r="C16" s="22">
        <v>1</v>
      </c>
      <c r="D16" s="21" t="s">
        <v>461</v>
      </c>
      <c r="E16" s="21" t="s">
        <v>149</v>
      </c>
      <c r="F16" s="21" t="s">
        <v>454</v>
      </c>
      <c r="G16" s="21" t="s">
        <v>462</v>
      </c>
      <c r="H16" s="33">
        <v>9490000</v>
      </c>
      <c r="I16" s="21" t="s">
        <v>217</v>
      </c>
      <c r="J16" t="s">
        <v>218</v>
      </c>
      <c r="K16" t="s">
        <v>219</v>
      </c>
      <c r="L16" s="21" t="s">
        <v>218</v>
      </c>
      <c r="M16" s="34">
        <v>26</v>
      </c>
      <c r="N16" s="21" t="s">
        <v>463</v>
      </c>
      <c r="O16" s="21" t="s">
        <v>144</v>
      </c>
      <c r="P16" s="21" t="s">
        <v>464</v>
      </c>
      <c r="Q16" t="s">
        <v>452</v>
      </c>
      <c r="R16" s="21" t="s">
        <v>465</v>
      </c>
      <c r="S16" s="21" t="s">
        <v>154</v>
      </c>
      <c r="T16" s="21" t="s">
        <v>303</v>
      </c>
      <c r="U16" s="21" t="s">
        <v>156</v>
      </c>
    </row>
    <row r="17" spans="1:21" x14ac:dyDescent="0.3">
      <c r="A17" s="22">
        <v>5</v>
      </c>
      <c r="B17" s="22" t="s">
        <v>466</v>
      </c>
      <c r="C17" s="22">
        <v>1</v>
      </c>
      <c r="D17" s="21" t="s">
        <v>467</v>
      </c>
      <c r="E17" s="21" t="s">
        <v>149</v>
      </c>
      <c r="F17" s="21" t="s">
        <v>468</v>
      </c>
      <c r="G17" s="21" t="s">
        <v>469</v>
      </c>
      <c r="H17" s="33">
        <v>215381490</v>
      </c>
      <c r="I17" s="21" t="s">
        <v>470</v>
      </c>
      <c r="J17" t="s">
        <v>471</v>
      </c>
      <c r="K17" t="s">
        <v>472</v>
      </c>
      <c r="L17" s="21" t="s">
        <v>471</v>
      </c>
      <c r="M17" s="34">
        <v>2293</v>
      </c>
      <c r="N17" s="21" t="s">
        <v>473</v>
      </c>
      <c r="O17" s="21" t="s">
        <v>144</v>
      </c>
      <c r="P17" s="21" t="s">
        <v>474</v>
      </c>
      <c r="Q17" t="s">
        <v>466</v>
      </c>
      <c r="R17" s="21" t="s">
        <v>475</v>
      </c>
      <c r="S17" s="21" t="s">
        <v>430</v>
      </c>
      <c r="T17" s="21" t="s">
        <v>476</v>
      </c>
      <c r="U17" s="21" t="s">
        <v>156</v>
      </c>
    </row>
    <row r="18" spans="1:21" x14ac:dyDescent="0.3">
      <c r="A18" s="22">
        <v>6</v>
      </c>
      <c r="B18" s="22" t="s">
        <v>466</v>
      </c>
      <c r="C18" s="22">
        <v>1</v>
      </c>
      <c r="D18" s="21" t="s">
        <v>467</v>
      </c>
      <c r="E18" s="21" t="s">
        <v>149</v>
      </c>
      <c r="F18" s="21" t="s">
        <v>468</v>
      </c>
      <c r="G18" s="21" t="s">
        <v>469</v>
      </c>
      <c r="H18" s="33">
        <v>255740540</v>
      </c>
      <c r="I18" s="21" t="s">
        <v>470</v>
      </c>
      <c r="J18" t="s">
        <v>471</v>
      </c>
      <c r="K18" t="s">
        <v>472</v>
      </c>
      <c r="L18" s="21" t="s">
        <v>471</v>
      </c>
      <c r="M18" s="34">
        <v>3058</v>
      </c>
      <c r="N18" s="21" t="s">
        <v>473</v>
      </c>
      <c r="O18" s="21" t="s">
        <v>144</v>
      </c>
      <c r="P18" s="21" t="s">
        <v>474</v>
      </c>
      <c r="Q18" t="s">
        <v>466</v>
      </c>
      <c r="R18" s="21" t="s">
        <v>475</v>
      </c>
      <c r="S18" s="21" t="s">
        <v>430</v>
      </c>
      <c r="T18" s="21" t="s">
        <v>476</v>
      </c>
      <c r="U18" s="21" t="s">
        <v>156</v>
      </c>
    </row>
    <row r="19" spans="1:21" x14ac:dyDescent="0.3">
      <c r="A19" s="22">
        <v>7</v>
      </c>
      <c r="B19" s="22" t="s">
        <v>477</v>
      </c>
      <c r="C19" s="22">
        <v>1</v>
      </c>
      <c r="D19" s="21" t="s">
        <v>442</v>
      </c>
      <c r="E19" s="21" t="s">
        <v>149</v>
      </c>
      <c r="F19" s="21" t="s">
        <v>443</v>
      </c>
      <c r="G19" s="21" t="s">
        <v>444</v>
      </c>
      <c r="H19" s="33">
        <v>0</v>
      </c>
      <c r="I19" s="21" t="s">
        <v>445</v>
      </c>
      <c r="J19" t="s">
        <v>446</v>
      </c>
      <c r="K19" t="s">
        <v>447</v>
      </c>
      <c r="L19" s="21" t="s">
        <v>446</v>
      </c>
      <c r="M19" s="34">
        <v>0</v>
      </c>
      <c r="N19" s="21" t="s">
        <v>448</v>
      </c>
      <c r="O19" s="21" t="s">
        <v>144</v>
      </c>
      <c r="P19" s="21" t="s">
        <v>449</v>
      </c>
      <c r="Q19" t="s">
        <v>441</v>
      </c>
      <c r="R19" s="21" t="s">
        <v>450</v>
      </c>
      <c r="S19" s="21" t="s">
        <v>154</v>
      </c>
      <c r="T19" s="21" t="s">
        <v>451</v>
      </c>
      <c r="U19" s="21" t="s">
        <v>156</v>
      </c>
    </row>
    <row r="20" spans="1:21" x14ac:dyDescent="0.3">
      <c r="A20" s="22">
        <v>8</v>
      </c>
      <c r="B20" s="22" t="s">
        <v>478</v>
      </c>
      <c r="C20" s="22">
        <v>1</v>
      </c>
      <c r="D20" s="21" t="s">
        <v>479</v>
      </c>
      <c r="E20" s="21" t="s">
        <v>157</v>
      </c>
      <c r="F20" s="21" t="s">
        <v>480</v>
      </c>
      <c r="G20" s="21" t="s">
        <v>189</v>
      </c>
      <c r="H20" s="33">
        <v>49000</v>
      </c>
      <c r="I20" s="21" t="s">
        <v>234</v>
      </c>
      <c r="J20" t="s">
        <v>235</v>
      </c>
      <c r="K20" t="s">
        <v>236</v>
      </c>
      <c r="L20" s="21" t="s">
        <v>235</v>
      </c>
      <c r="M20" s="34">
        <v>1</v>
      </c>
      <c r="N20" s="21" t="s">
        <v>424</v>
      </c>
      <c r="O20" s="21" t="s">
        <v>144</v>
      </c>
      <c r="P20" s="21" t="s">
        <v>425</v>
      </c>
      <c r="Q20" t="s">
        <v>478</v>
      </c>
      <c r="R20" s="21" t="s">
        <v>193</v>
      </c>
      <c r="S20" s="21" t="s">
        <v>146</v>
      </c>
      <c r="T20" s="21" t="s">
        <v>194</v>
      </c>
      <c r="U20" s="21" t="s">
        <v>162</v>
      </c>
    </row>
    <row r="21" spans="1:21" x14ac:dyDescent="0.3">
      <c r="A21" s="22">
        <v>9</v>
      </c>
      <c r="B21" s="22" t="s">
        <v>478</v>
      </c>
      <c r="C21" s="22">
        <v>1</v>
      </c>
      <c r="D21" s="21" t="s">
        <v>479</v>
      </c>
      <c r="E21" s="21" t="s">
        <v>157</v>
      </c>
      <c r="F21" s="21" t="s">
        <v>480</v>
      </c>
      <c r="G21" s="21" t="s">
        <v>189</v>
      </c>
      <c r="H21" s="33">
        <v>1050000</v>
      </c>
      <c r="I21" s="21" t="s">
        <v>238</v>
      </c>
      <c r="J21" t="s">
        <v>239</v>
      </c>
      <c r="K21" t="s">
        <v>240</v>
      </c>
      <c r="L21" s="21" t="s">
        <v>239</v>
      </c>
      <c r="M21" s="34">
        <v>1</v>
      </c>
      <c r="N21" s="21" t="s">
        <v>424</v>
      </c>
      <c r="O21" s="21" t="s">
        <v>144</v>
      </c>
      <c r="P21" s="21" t="s">
        <v>425</v>
      </c>
      <c r="Q21" t="s">
        <v>478</v>
      </c>
      <c r="R21" s="21" t="s">
        <v>193</v>
      </c>
      <c r="S21" s="21" t="s">
        <v>146</v>
      </c>
      <c r="T21" s="21" t="s">
        <v>194</v>
      </c>
      <c r="U21" s="21" t="s">
        <v>162</v>
      </c>
    </row>
    <row r="22" spans="1:21" x14ac:dyDescent="0.3">
      <c r="A22" s="22">
        <v>10</v>
      </c>
      <c r="B22" s="22" t="s">
        <v>481</v>
      </c>
      <c r="C22" s="22">
        <v>1</v>
      </c>
      <c r="D22" s="21" t="s">
        <v>482</v>
      </c>
      <c r="E22" s="21" t="s">
        <v>483</v>
      </c>
      <c r="F22" s="21" t="s">
        <v>484</v>
      </c>
      <c r="G22" s="21" t="s">
        <v>139</v>
      </c>
      <c r="H22" s="33">
        <v>39570000</v>
      </c>
      <c r="I22" s="21" t="s">
        <v>140</v>
      </c>
      <c r="J22" t="s">
        <v>141</v>
      </c>
      <c r="K22" t="s">
        <v>142</v>
      </c>
      <c r="L22" s="21" t="s">
        <v>143</v>
      </c>
      <c r="M22" s="34">
        <v>1</v>
      </c>
      <c r="N22" s="21" t="s">
        <v>393</v>
      </c>
      <c r="O22" s="21" t="s">
        <v>144</v>
      </c>
      <c r="P22" s="21" t="s">
        <v>394</v>
      </c>
      <c r="Q22" t="s">
        <v>481</v>
      </c>
      <c r="R22" s="21" t="s">
        <v>145</v>
      </c>
      <c r="S22" s="21" t="s">
        <v>146</v>
      </c>
      <c r="T22" s="21" t="s">
        <v>147</v>
      </c>
      <c r="U22" s="21" t="s">
        <v>319</v>
      </c>
    </row>
    <row r="23" spans="1:21" x14ac:dyDescent="0.3">
      <c r="A23" s="22">
        <v>11</v>
      </c>
      <c r="B23" s="22" t="s">
        <v>481</v>
      </c>
      <c r="C23" s="22">
        <v>1</v>
      </c>
      <c r="D23" s="21" t="s">
        <v>482</v>
      </c>
      <c r="E23" s="21" t="s">
        <v>483</v>
      </c>
      <c r="F23" s="21" t="s">
        <v>484</v>
      </c>
      <c r="G23" s="21" t="s">
        <v>139</v>
      </c>
      <c r="H23" s="33">
        <v>70000</v>
      </c>
      <c r="I23" s="21" t="s">
        <v>169</v>
      </c>
      <c r="J23" t="s">
        <v>170</v>
      </c>
      <c r="K23" t="s">
        <v>171</v>
      </c>
      <c r="L23" s="21" t="s">
        <v>170</v>
      </c>
      <c r="M23" s="34">
        <v>1</v>
      </c>
      <c r="N23" s="21" t="s">
        <v>393</v>
      </c>
      <c r="O23" s="21" t="s">
        <v>144</v>
      </c>
      <c r="P23" s="21" t="s">
        <v>394</v>
      </c>
      <c r="Q23" t="s">
        <v>481</v>
      </c>
      <c r="R23" s="21" t="s">
        <v>145</v>
      </c>
      <c r="S23" s="21" t="s">
        <v>146</v>
      </c>
      <c r="T23" s="21" t="s">
        <v>147</v>
      </c>
      <c r="U23" s="21" t="s">
        <v>319</v>
      </c>
    </row>
    <row r="24" spans="1:21" x14ac:dyDescent="0.3">
      <c r="A24" s="22">
        <v>12</v>
      </c>
      <c r="B24" s="22" t="s">
        <v>481</v>
      </c>
      <c r="C24" s="22">
        <v>1</v>
      </c>
      <c r="D24" s="21" t="s">
        <v>482</v>
      </c>
      <c r="E24" s="21" t="s">
        <v>483</v>
      </c>
      <c r="F24" s="21" t="s">
        <v>484</v>
      </c>
      <c r="G24" s="21" t="s">
        <v>139</v>
      </c>
      <c r="H24" s="33">
        <v>720000</v>
      </c>
      <c r="I24" s="21" t="s">
        <v>381</v>
      </c>
      <c r="J24" t="s">
        <v>382</v>
      </c>
      <c r="K24" t="s">
        <v>383</v>
      </c>
      <c r="L24" s="21" t="s">
        <v>382</v>
      </c>
      <c r="M24" s="34">
        <v>1</v>
      </c>
      <c r="N24" s="21" t="s">
        <v>393</v>
      </c>
      <c r="O24" s="21" t="s">
        <v>144</v>
      </c>
      <c r="P24" s="21" t="s">
        <v>394</v>
      </c>
      <c r="Q24" t="s">
        <v>481</v>
      </c>
      <c r="R24" s="21" t="s">
        <v>145</v>
      </c>
      <c r="S24" s="21" t="s">
        <v>146</v>
      </c>
      <c r="T24" s="21" t="s">
        <v>147</v>
      </c>
      <c r="U24" s="21" t="s">
        <v>319</v>
      </c>
    </row>
    <row r="25" spans="1:21" x14ac:dyDescent="0.3">
      <c r="A25" s="22">
        <v>13</v>
      </c>
      <c r="B25" s="22" t="s">
        <v>481</v>
      </c>
      <c r="C25" s="22">
        <v>1</v>
      </c>
      <c r="D25" s="21" t="s">
        <v>482</v>
      </c>
      <c r="E25" s="21" t="s">
        <v>483</v>
      </c>
      <c r="F25" s="21" t="s">
        <v>484</v>
      </c>
      <c r="G25" s="21" t="s">
        <v>139</v>
      </c>
      <c r="H25" s="33">
        <v>1150000</v>
      </c>
      <c r="I25" s="21" t="s">
        <v>381</v>
      </c>
      <c r="J25" t="s">
        <v>382</v>
      </c>
      <c r="K25" t="s">
        <v>383</v>
      </c>
      <c r="L25" s="21" t="s">
        <v>382</v>
      </c>
      <c r="M25" s="34">
        <v>1</v>
      </c>
      <c r="N25" s="21" t="s">
        <v>393</v>
      </c>
      <c r="O25" s="21" t="s">
        <v>144</v>
      </c>
      <c r="P25" s="21" t="s">
        <v>394</v>
      </c>
      <c r="Q25" t="s">
        <v>481</v>
      </c>
      <c r="R25" s="21" t="s">
        <v>145</v>
      </c>
      <c r="S25" s="21" t="s">
        <v>146</v>
      </c>
      <c r="T25" s="21" t="s">
        <v>147</v>
      </c>
      <c r="U25" s="21" t="s">
        <v>319</v>
      </c>
    </row>
    <row r="26" spans="1:21" x14ac:dyDescent="0.3">
      <c r="A26" s="22">
        <v>14</v>
      </c>
      <c r="B26" s="22" t="s">
        <v>485</v>
      </c>
      <c r="C26" s="22">
        <v>1</v>
      </c>
      <c r="D26" s="21" t="s">
        <v>486</v>
      </c>
      <c r="E26" s="21" t="s">
        <v>149</v>
      </c>
      <c r="F26" s="21" t="s">
        <v>487</v>
      </c>
      <c r="G26" s="21" t="s">
        <v>488</v>
      </c>
      <c r="H26" s="33">
        <v>104700000</v>
      </c>
      <c r="I26" s="21" t="s">
        <v>489</v>
      </c>
      <c r="J26" t="s">
        <v>490</v>
      </c>
      <c r="K26" t="s">
        <v>491</v>
      </c>
      <c r="L26" s="21" t="s">
        <v>490</v>
      </c>
      <c r="M26" s="34">
        <v>1</v>
      </c>
      <c r="N26" s="21" t="s">
        <v>492</v>
      </c>
      <c r="O26" s="21" t="s">
        <v>144</v>
      </c>
      <c r="P26" s="21" t="s">
        <v>493</v>
      </c>
      <c r="Q26" t="s">
        <v>485</v>
      </c>
      <c r="R26" s="21" t="s">
        <v>494</v>
      </c>
      <c r="S26" s="21" t="s">
        <v>252</v>
      </c>
      <c r="T26" s="21" t="s">
        <v>495</v>
      </c>
      <c r="U26" s="21" t="s">
        <v>156</v>
      </c>
    </row>
    <row r="27" spans="1:21" x14ac:dyDescent="0.3">
      <c r="A27" s="22">
        <v>15</v>
      </c>
      <c r="B27" s="22" t="s">
        <v>485</v>
      </c>
      <c r="C27" s="22">
        <v>1</v>
      </c>
      <c r="D27" s="21" t="s">
        <v>486</v>
      </c>
      <c r="E27" s="21" t="s">
        <v>149</v>
      </c>
      <c r="F27" s="21" t="s">
        <v>487</v>
      </c>
      <c r="G27" s="21" t="s">
        <v>488</v>
      </c>
      <c r="H27" s="33">
        <v>152900</v>
      </c>
      <c r="I27" s="21" t="s">
        <v>202</v>
      </c>
      <c r="J27" t="s">
        <v>203</v>
      </c>
      <c r="K27" t="s">
        <v>204</v>
      </c>
      <c r="L27" s="21" t="s">
        <v>205</v>
      </c>
      <c r="M27" s="34">
        <v>1</v>
      </c>
      <c r="N27" s="21" t="s">
        <v>492</v>
      </c>
      <c r="O27" s="21" t="s">
        <v>144</v>
      </c>
      <c r="P27" s="21" t="s">
        <v>493</v>
      </c>
      <c r="Q27" t="s">
        <v>485</v>
      </c>
      <c r="R27" s="21" t="s">
        <v>494</v>
      </c>
      <c r="S27" s="21" t="s">
        <v>252</v>
      </c>
      <c r="T27" s="21" t="s">
        <v>495</v>
      </c>
      <c r="U27" s="21" t="s">
        <v>156</v>
      </c>
    </row>
    <row r="28" spans="1:21" x14ac:dyDescent="0.3">
      <c r="A28" s="22">
        <v>16</v>
      </c>
      <c r="B28" s="22" t="s">
        <v>485</v>
      </c>
      <c r="C28" s="22">
        <v>1</v>
      </c>
      <c r="D28" s="21" t="s">
        <v>486</v>
      </c>
      <c r="E28" s="21" t="s">
        <v>149</v>
      </c>
      <c r="F28" s="21" t="s">
        <v>487</v>
      </c>
      <c r="G28" s="21" t="s">
        <v>488</v>
      </c>
      <c r="H28" s="33">
        <v>88000</v>
      </c>
      <c r="I28" s="21" t="s">
        <v>202</v>
      </c>
      <c r="J28" t="s">
        <v>203</v>
      </c>
      <c r="K28" t="s">
        <v>204</v>
      </c>
      <c r="L28" s="21" t="s">
        <v>205</v>
      </c>
      <c r="M28" s="34">
        <v>1</v>
      </c>
      <c r="N28" s="21" t="s">
        <v>492</v>
      </c>
      <c r="O28" s="21" t="s">
        <v>144</v>
      </c>
      <c r="P28" s="21" t="s">
        <v>493</v>
      </c>
      <c r="Q28" t="s">
        <v>485</v>
      </c>
      <c r="R28" s="21" t="s">
        <v>494</v>
      </c>
      <c r="S28" s="21" t="s">
        <v>252</v>
      </c>
      <c r="T28" s="21" t="s">
        <v>495</v>
      </c>
      <c r="U28" s="21" t="s">
        <v>156</v>
      </c>
    </row>
    <row r="29" spans="1:21" x14ac:dyDescent="0.3">
      <c r="A29" s="22">
        <v>17</v>
      </c>
      <c r="B29" s="22" t="s">
        <v>496</v>
      </c>
      <c r="C29" s="22">
        <v>1</v>
      </c>
      <c r="D29" s="21" t="s">
        <v>497</v>
      </c>
      <c r="E29" s="21" t="s">
        <v>168</v>
      </c>
      <c r="F29" s="21" t="s">
        <v>498</v>
      </c>
      <c r="G29" s="21" t="s">
        <v>139</v>
      </c>
      <c r="H29" s="33">
        <v>33990000</v>
      </c>
      <c r="I29" s="21" t="s">
        <v>140</v>
      </c>
      <c r="J29" t="s">
        <v>141</v>
      </c>
      <c r="K29" t="s">
        <v>142</v>
      </c>
      <c r="L29" s="21" t="s">
        <v>143</v>
      </c>
      <c r="M29" s="34">
        <v>1</v>
      </c>
      <c r="N29" s="21" t="s">
        <v>393</v>
      </c>
      <c r="O29" s="21" t="s">
        <v>144</v>
      </c>
      <c r="P29" s="21" t="s">
        <v>394</v>
      </c>
      <c r="Q29" t="s">
        <v>496</v>
      </c>
      <c r="R29" s="21" t="s">
        <v>145</v>
      </c>
      <c r="S29" s="21" t="s">
        <v>146</v>
      </c>
      <c r="T29" s="21" t="s">
        <v>147</v>
      </c>
      <c r="U29" s="21" t="s">
        <v>172</v>
      </c>
    </row>
    <row r="30" spans="1:21" x14ac:dyDescent="0.3">
      <c r="A30" s="22">
        <v>18</v>
      </c>
      <c r="B30" s="22" t="s">
        <v>496</v>
      </c>
      <c r="C30" s="22">
        <v>1</v>
      </c>
      <c r="D30" s="21" t="s">
        <v>497</v>
      </c>
      <c r="E30" s="21" t="s">
        <v>168</v>
      </c>
      <c r="F30" s="21" t="s">
        <v>498</v>
      </c>
      <c r="G30" s="21" t="s">
        <v>139</v>
      </c>
      <c r="H30" s="33">
        <v>70000</v>
      </c>
      <c r="I30" s="21" t="s">
        <v>169</v>
      </c>
      <c r="J30" t="s">
        <v>170</v>
      </c>
      <c r="K30" t="s">
        <v>171</v>
      </c>
      <c r="L30" s="21" t="s">
        <v>170</v>
      </c>
      <c r="M30" s="34">
        <v>1</v>
      </c>
      <c r="N30" s="21" t="s">
        <v>393</v>
      </c>
      <c r="O30" s="21" t="s">
        <v>144</v>
      </c>
      <c r="P30" s="21" t="s">
        <v>394</v>
      </c>
      <c r="Q30" t="s">
        <v>496</v>
      </c>
      <c r="R30" s="21" t="s">
        <v>145</v>
      </c>
      <c r="S30" s="21" t="s">
        <v>146</v>
      </c>
      <c r="T30" s="21" t="s">
        <v>147</v>
      </c>
      <c r="U30" s="21" t="s">
        <v>172</v>
      </c>
    </row>
    <row r="31" spans="1:21" x14ac:dyDescent="0.3">
      <c r="A31" s="22">
        <v>19</v>
      </c>
      <c r="B31" s="22" t="s">
        <v>496</v>
      </c>
      <c r="C31" s="22">
        <v>1</v>
      </c>
      <c r="D31" s="21" t="s">
        <v>497</v>
      </c>
      <c r="E31" s="21" t="s">
        <v>168</v>
      </c>
      <c r="F31" s="21" t="s">
        <v>498</v>
      </c>
      <c r="G31" s="21" t="s">
        <v>139</v>
      </c>
      <c r="H31" s="33">
        <v>2140000</v>
      </c>
      <c r="I31" s="21" t="s">
        <v>387</v>
      </c>
      <c r="J31" t="s">
        <v>388</v>
      </c>
      <c r="K31" t="s">
        <v>389</v>
      </c>
      <c r="L31" s="21" t="s">
        <v>390</v>
      </c>
      <c r="M31" s="34">
        <v>1</v>
      </c>
      <c r="N31" s="21" t="s">
        <v>393</v>
      </c>
      <c r="O31" s="21" t="s">
        <v>144</v>
      </c>
      <c r="P31" s="21" t="s">
        <v>394</v>
      </c>
      <c r="Q31" t="s">
        <v>496</v>
      </c>
      <c r="R31" s="21" t="s">
        <v>145</v>
      </c>
      <c r="S31" s="21" t="s">
        <v>146</v>
      </c>
      <c r="T31" s="21" t="s">
        <v>147</v>
      </c>
      <c r="U31" s="21" t="s">
        <v>172</v>
      </c>
    </row>
    <row r="32" spans="1:21" x14ac:dyDescent="0.3">
      <c r="A32" s="22">
        <v>20</v>
      </c>
      <c r="B32" s="22" t="s">
        <v>496</v>
      </c>
      <c r="C32" s="22">
        <v>1</v>
      </c>
      <c r="D32" s="21" t="s">
        <v>497</v>
      </c>
      <c r="E32" s="21" t="s">
        <v>168</v>
      </c>
      <c r="F32" s="21" t="s">
        <v>498</v>
      </c>
      <c r="G32" s="21" t="s">
        <v>139</v>
      </c>
      <c r="H32" s="33">
        <v>950000</v>
      </c>
      <c r="I32" s="21" t="s">
        <v>381</v>
      </c>
      <c r="J32" t="s">
        <v>382</v>
      </c>
      <c r="K32" t="s">
        <v>383</v>
      </c>
      <c r="L32" s="21" t="s">
        <v>382</v>
      </c>
      <c r="M32" s="34">
        <v>1</v>
      </c>
      <c r="N32" s="21" t="s">
        <v>393</v>
      </c>
      <c r="O32" s="21" t="s">
        <v>144</v>
      </c>
      <c r="P32" s="21" t="s">
        <v>394</v>
      </c>
      <c r="Q32" t="s">
        <v>496</v>
      </c>
      <c r="R32" s="21" t="s">
        <v>145</v>
      </c>
      <c r="S32" s="21" t="s">
        <v>146</v>
      </c>
      <c r="T32" s="21" t="s">
        <v>147</v>
      </c>
      <c r="U32" s="21" t="s">
        <v>172</v>
      </c>
    </row>
    <row r="33" spans="1:21" x14ac:dyDescent="0.3">
      <c r="A33" s="22">
        <v>21</v>
      </c>
      <c r="B33" s="22" t="s">
        <v>496</v>
      </c>
      <c r="C33" s="22">
        <v>1</v>
      </c>
      <c r="D33" s="21" t="s">
        <v>499</v>
      </c>
      <c r="E33" s="21" t="s">
        <v>168</v>
      </c>
      <c r="F33" s="21" t="s">
        <v>500</v>
      </c>
      <c r="G33" s="21" t="s">
        <v>139</v>
      </c>
      <c r="H33" s="33">
        <v>38510000</v>
      </c>
      <c r="I33" s="21" t="s">
        <v>140</v>
      </c>
      <c r="J33" t="s">
        <v>141</v>
      </c>
      <c r="K33" t="s">
        <v>142</v>
      </c>
      <c r="L33" s="21" t="s">
        <v>143</v>
      </c>
      <c r="M33" s="34">
        <v>1</v>
      </c>
      <c r="N33" s="21" t="s">
        <v>393</v>
      </c>
      <c r="O33" s="21" t="s">
        <v>144</v>
      </c>
      <c r="P33" s="21" t="s">
        <v>394</v>
      </c>
      <c r="Q33" t="s">
        <v>496</v>
      </c>
      <c r="R33" s="21" t="s">
        <v>145</v>
      </c>
      <c r="S33" s="21" t="s">
        <v>146</v>
      </c>
      <c r="T33" s="21" t="s">
        <v>147</v>
      </c>
      <c r="U33" s="21" t="s">
        <v>172</v>
      </c>
    </row>
    <row r="34" spans="1:21" x14ac:dyDescent="0.3">
      <c r="A34" s="22">
        <v>22</v>
      </c>
      <c r="B34" s="22" t="s">
        <v>496</v>
      </c>
      <c r="C34" s="22">
        <v>1</v>
      </c>
      <c r="D34" s="21" t="s">
        <v>499</v>
      </c>
      <c r="E34" s="21" t="s">
        <v>168</v>
      </c>
      <c r="F34" s="21" t="s">
        <v>500</v>
      </c>
      <c r="G34" s="21" t="s">
        <v>139</v>
      </c>
      <c r="H34" s="33">
        <v>70000</v>
      </c>
      <c r="I34" s="21" t="s">
        <v>169</v>
      </c>
      <c r="J34" t="s">
        <v>170</v>
      </c>
      <c r="K34" t="s">
        <v>171</v>
      </c>
      <c r="L34" s="21" t="s">
        <v>170</v>
      </c>
      <c r="M34" s="34">
        <v>1</v>
      </c>
      <c r="N34" s="21" t="s">
        <v>393</v>
      </c>
      <c r="O34" s="21" t="s">
        <v>144</v>
      </c>
      <c r="P34" s="21" t="s">
        <v>394</v>
      </c>
      <c r="Q34" t="s">
        <v>496</v>
      </c>
      <c r="R34" s="21" t="s">
        <v>145</v>
      </c>
      <c r="S34" s="21" t="s">
        <v>146</v>
      </c>
      <c r="T34" s="21" t="s">
        <v>147</v>
      </c>
      <c r="U34" s="21" t="s">
        <v>172</v>
      </c>
    </row>
    <row r="35" spans="1:21" x14ac:dyDescent="0.3">
      <c r="A35" s="22">
        <v>23</v>
      </c>
      <c r="B35" s="22" t="s">
        <v>496</v>
      </c>
      <c r="C35" s="22">
        <v>1</v>
      </c>
      <c r="D35" s="21" t="s">
        <v>499</v>
      </c>
      <c r="E35" s="21" t="s">
        <v>168</v>
      </c>
      <c r="F35" s="21" t="s">
        <v>500</v>
      </c>
      <c r="G35" s="21" t="s">
        <v>139</v>
      </c>
      <c r="H35" s="33">
        <v>2230000</v>
      </c>
      <c r="I35" s="21" t="s">
        <v>387</v>
      </c>
      <c r="J35" t="s">
        <v>388</v>
      </c>
      <c r="K35" t="s">
        <v>389</v>
      </c>
      <c r="L35" s="21" t="s">
        <v>390</v>
      </c>
      <c r="M35" s="34">
        <v>1</v>
      </c>
      <c r="N35" s="21" t="s">
        <v>393</v>
      </c>
      <c r="O35" s="21" t="s">
        <v>144</v>
      </c>
      <c r="P35" s="21" t="s">
        <v>394</v>
      </c>
      <c r="Q35" t="s">
        <v>496</v>
      </c>
      <c r="R35" s="21" t="s">
        <v>145</v>
      </c>
      <c r="S35" s="21" t="s">
        <v>146</v>
      </c>
      <c r="T35" s="21" t="s">
        <v>147</v>
      </c>
      <c r="U35" s="21" t="s">
        <v>172</v>
      </c>
    </row>
    <row r="36" spans="1:21" x14ac:dyDescent="0.3">
      <c r="A36" s="22">
        <v>24</v>
      </c>
      <c r="B36" s="22" t="s">
        <v>496</v>
      </c>
      <c r="C36" s="22">
        <v>1</v>
      </c>
      <c r="D36" s="21" t="s">
        <v>499</v>
      </c>
      <c r="E36" s="21" t="s">
        <v>168</v>
      </c>
      <c r="F36" s="21" t="s">
        <v>500</v>
      </c>
      <c r="G36" s="21" t="s">
        <v>139</v>
      </c>
      <c r="H36" s="33">
        <v>1240000</v>
      </c>
      <c r="I36" s="21" t="s">
        <v>381</v>
      </c>
      <c r="J36" t="s">
        <v>382</v>
      </c>
      <c r="K36" t="s">
        <v>383</v>
      </c>
      <c r="L36" s="21" t="s">
        <v>382</v>
      </c>
      <c r="M36" s="34">
        <v>1</v>
      </c>
      <c r="N36" s="21" t="s">
        <v>393</v>
      </c>
      <c r="O36" s="21" t="s">
        <v>144</v>
      </c>
      <c r="P36" s="21" t="s">
        <v>394</v>
      </c>
      <c r="Q36" t="s">
        <v>496</v>
      </c>
      <c r="R36" s="21" t="s">
        <v>145</v>
      </c>
      <c r="S36" s="21" t="s">
        <v>146</v>
      </c>
      <c r="T36" s="21" t="s">
        <v>147</v>
      </c>
      <c r="U36" s="21" t="s">
        <v>172</v>
      </c>
    </row>
    <row r="37" spans="1:21" x14ac:dyDescent="0.3">
      <c r="A37" s="22">
        <v>25</v>
      </c>
      <c r="B37" s="22" t="s">
        <v>501</v>
      </c>
      <c r="C37" s="22">
        <v>1</v>
      </c>
      <c r="D37" s="21" t="s">
        <v>502</v>
      </c>
      <c r="E37" s="21" t="s">
        <v>149</v>
      </c>
      <c r="F37" s="21" t="s">
        <v>503</v>
      </c>
      <c r="G37" s="21" t="s">
        <v>139</v>
      </c>
      <c r="H37" s="33">
        <v>42800000</v>
      </c>
      <c r="I37" s="21" t="s">
        <v>140</v>
      </c>
      <c r="J37" t="s">
        <v>141</v>
      </c>
      <c r="K37" t="s">
        <v>142</v>
      </c>
      <c r="L37" s="21" t="s">
        <v>143</v>
      </c>
      <c r="M37" s="34">
        <v>1</v>
      </c>
      <c r="N37" s="21" t="s">
        <v>393</v>
      </c>
      <c r="O37" s="21" t="s">
        <v>144</v>
      </c>
      <c r="P37" s="21" t="s">
        <v>394</v>
      </c>
      <c r="Q37" t="s">
        <v>501</v>
      </c>
      <c r="R37" s="21" t="s">
        <v>145</v>
      </c>
      <c r="S37" s="21" t="s">
        <v>146</v>
      </c>
      <c r="T37" s="21" t="s">
        <v>147</v>
      </c>
      <c r="U37" s="21" t="s">
        <v>156</v>
      </c>
    </row>
    <row r="38" spans="1:21" x14ac:dyDescent="0.3">
      <c r="A38" s="22">
        <v>26</v>
      </c>
      <c r="B38" s="22" t="s">
        <v>501</v>
      </c>
      <c r="C38" s="22">
        <v>1</v>
      </c>
      <c r="D38" s="21" t="s">
        <v>502</v>
      </c>
      <c r="E38" s="21" t="s">
        <v>149</v>
      </c>
      <c r="F38" s="21" t="s">
        <v>503</v>
      </c>
      <c r="G38" s="21" t="s">
        <v>139</v>
      </c>
      <c r="H38" s="33">
        <v>70000</v>
      </c>
      <c r="I38" s="21" t="s">
        <v>169</v>
      </c>
      <c r="J38" t="s">
        <v>170</v>
      </c>
      <c r="K38" t="s">
        <v>171</v>
      </c>
      <c r="L38" s="21" t="s">
        <v>170</v>
      </c>
      <c r="M38" s="34">
        <v>1</v>
      </c>
      <c r="N38" s="21" t="s">
        <v>393</v>
      </c>
      <c r="O38" s="21" t="s">
        <v>144</v>
      </c>
      <c r="P38" s="21" t="s">
        <v>394</v>
      </c>
      <c r="Q38" t="s">
        <v>501</v>
      </c>
      <c r="R38" s="21" t="s">
        <v>145</v>
      </c>
      <c r="S38" s="21" t="s">
        <v>146</v>
      </c>
      <c r="T38" s="21" t="s">
        <v>147</v>
      </c>
      <c r="U38" s="21" t="s">
        <v>156</v>
      </c>
    </row>
    <row r="39" spans="1:21" x14ac:dyDescent="0.3">
      <c r="A39" s="22">
        <v>27</v>
      </c>
      <c r="B39" s="22" t="s">
        <v>501</v>
      </c>
      <c r="C39" s="22">
        <v>1</v>
      </c>
      <c r="D39" s="21" t="s">
        <v>502</v>
      </c>
      <c r="E39" s="21" t="s">
        <v>149</v>
      </c>
      <c r="F39" s="21" t="s">
        <v>503</v>
      </c>
      <c r="G39" s="21" t="s">
        <v>139</v>
      </c>
      <c r="H39" s="33">
        <v>720000</v>
      </c>
      <c r="I39" s="21" t="s">
        <v>381</v>
      </c>
      <c r="J39" t="s">
        <v>382</v>
      </c>
      <c r="K39" t="s">
        <v>383</v>
      </c>
      <c r="L39" s="21" t="s">
        <v>382</v>
      </c>
      <c r="M39" s="34">
        <v>1</v>
      </c>
      <c r="N39" s="21" t="s">
        <v>393</v>
      </c>
      <c r="O39" s="21" t="s">
        <v>144</v>
      </c>
      <c r="P39" s="21" t="s">
        <v>394</v>
      </c>
      <c r="Q39" t="s">
        <v>501</v>
      </c>
      <c r="R39" s="21" t="s">
        <v>145</v>
      </c>
      <c r="S39" s="21" t="s">
        <v>146</v>
      </c>
      <c r="T39" s="21" t="s">
        <v>147</v>
      </c>
      <c r="U39" s="21" t="s">
        <v>156</v>
      </c>
    </row>
    <row r="40" spans="1:21" x14ac:dyDescent="0.3">
      <c r="A40" s="22">
        <v>28</v>
      </c>
      <c r="B40" s="22" t="s">
        <v>501</v>
      </c>
      <c r="C40" s="22">
        <v>1</v>
      </c>
      <c r="D40" s="21" t="s">
        <v>502</v>
      </c>
      <c r="E40" s="21" t="s">
        <v>149</v>
      </c>
      <c r="F40" s="21" t="s">
        <v>503</v>
      </c>
      <c r="G40" s="21" t="s">
        <v>139</v>
      </c>
      <c r="H40" s="33">
        <v>1150000</v>
      </c>
      <c r="I40" s="21" t="s">
        <v>381</v>
      </c>
      <c r="J40" t="s">
        <v>382</v>
      </c>
      <c r="K40" t="s">
        <v>383</v>
      </c>
      <c r="L40" s="21" t="s">
        <v>382</v>
      </c>
      <c r="M40" s="34">
        <v>1</v>
      </c>
      <c r="N40" s="21" t="s">
        <v>393</v>
      </c>
      <c r="O40" s="21" t="s">
        <v>144</v>
      </c>
      <c r="P40" s="21" t="s">
        <v>394</v>
      </c>
      <c r="Q40" t="s">
        <v>501</v>
      </c>
      <c r="R40" s="21" t="s">
        <v>145</v>
      </c>
      <c r="S40" s="21" t="s">
        <v>146</v>
      </c>
      <c r="T40" s="21" t="s">
        <v>147</v>
      </c>
      <c r="U40" s="21" t="s">
        <v>156</v>
      </c>
    </row>
    <row r="41" spans="1:21" x14ac:dyDescent="0.3">
      <c r="A41" s="22">
        <v>29</v>
      </c>
      <c r="B41" s="22" t="s">
        <v>504</v>
      </c>
      <c r="C41" s="22">
        <v>1</v>
      </c>
      <c r="D41" s="21" t="s">
        <v>505</v>
      </c>
      <c r="E41" s="21" t="s">
        <v>149</v>
      </c>
      <c r="F41" s="21" t="s">
        <v>506</v>
      </c>
      <c r="G41" s="21" t="s">
        <v>469</v>
      </c>
      <c r="H41" s="33">
        <v>118581960</v>
      </c>
      <c r="I41" s="21" t="s">
        <v>320</v>
      </c>
      <c r="J41" t="s">
        <v>321</v>
      </c>
      <c r="K41" t="s">
        <v>322</v>
      </c>
      <c r="L41" s="21" t="s">
        <v>321</v>
      </c>
      <c r="M41" s="34">
        <v>1204</v>
      </c>
      <c r="N41" s="21" t="s">
        <v>473</v>
      </c>
      <c r="O41" s="21" t="s">
        <v>144</v>
      </c>
      <c r="P41" s="21" t="s">
        <v>507</v>
      </c>
      <c r="Q41" t="s">
        <v>504</v>
      </c>
      <c r="R41" s="21" t="s">
        <v>475</v>
      </c>
      <c r="S41" s="21" t="s">
        <v>430</v>
      </c>
      <c r="T41" s="21" t="s">
        <v>476</v>
      </c>
      <c r="U41" s="21" t="s">
        <v>156</v>
      </c>
    </row>
    <row r="42" spans="1:21" x14ac:dyDescent="0.3">
      <c r="A42" s="22">
        <v>30</v>
      </c>
      <c r="B42" s="22" t="s">
        <v>504</v>
      </c>
      <c r="C42" s="22">
        <v>1</v>
      </c>
      <c r="D42" s="21" t="s">
        <v>505</v>
      </c>
      <c r="E42" s="21" t="s">
        <v>149</v>
      </c>
      <c r="F42" s="21" t="s">
        <v>506</v>
      </c>
      <c r="G42" s="21" t="s">
        <v>469</v>
      </c>
      <c r="H42" s="33">
        <v>143262300</v>
      </c>
      <c r="I42" s="21" t="s">
        <v>320</v>
      </c>
      <c r="J42" t="s">
        <v>321</v>
      </c>
      <c r="K42" t="s">
        <v>322</v>
      </c>
      <c r="L42" s="21" t="s">
        <v>321</v>
      </c>
      <c r="M42" s="34">
        <v>1605</v>
      </c>
      <c r="N42" s="21" t="s">
        <v>473</v>
      </c>
      <c r="O42" s="21" t="s">
        <v>144</v>
      </c>
      <c r="P42" s="21" t="s">
        <v>507</v>
      </c>
      <c r="Q42" t="s">
        <v>504</v>
      </c>
      <c r="R42" s="21" t="s">
        <v>475</v>
      </c>
      <c r="S42" s="21" t="s">
        <v>430</v>
      </c>
      <c r="T42" s="21" t="s">
        <v>476</v>
      </c>
      <c r="U42" s="21" t="s">
        <v>156</v>
      </c>
    </row>
    <row r="43" spans="1:21" x14ac:dyDescent="0.3">
      <c r="A43" s="22">
        <v>31</v>
      </c>
      <c r="B43" s="22" t="s">
        <v>504</v>
      </c>
      <c r="C43" s="22">
        <v>1</v>
      </c>
      <c r="D43" s="21" t="s">
        <v>505</v>
      </c>
      <c r="E43" s="21" t="s">
        <v>149</v>
      </c>
      <c r="F43" s="21" t="s">
        <v>506</v>
      </c>
      <c r="G43" s="21" t="s">
        <v>469</v>
      </c>
      <c r="H43" s="33">
        <v>67900852</v>
      </c>
      <c r="I43" s="21" t="s">
        <v>320</v>
      </c>
      <c r="J43" t="s">
        <v>321</v>
      </c>
      <c r="K43" t="s">
        <v>322</v>
      </c>
      <c r="L43" s="21" t="s">
        <v>321</v>
      </c>
      <c r="M43" s="34">
        <v>688</v>
      </c>
      <c r="N43" s="21" t="s">
        <v>473</v>
      </c>
      <c r="O43" s="21" t="s">
        <v>144</v>
      </c>
      <c r="P43" s="21" t="s">
        <v>507</v>
      </c>
      <c r="Q43" t="s">
        <v>504</v>
      </c>
      <c r="R43" s="21" t="s">
        <v>475</v>
      </c>
      <c r="S43" s="21" t="s">
        <v>430</v>
      </c>
      <c r="T43" s="21" t="s">
        <v>476</v>
      </c>
      <c r="U43" s="21" t="s">
        <v>156</v>
      </c>
    </row>
    <row r="44" spans="1:21" x14ac:dyDescent="0.3">
      <c r="A44" s="22">
        <v>32</v>
      </c>
      <c r="B44" s="22" t="s">
        <v>504</v>
      </c>
      <c r="C44" s="22">
        <v>1</v>
      </c>
      <c r="D44" s="21" t="s">
        <v>505</v>
      </c>
      <c r="E44" s="21" t="s">
        <v>149</v>
      </c>
      <c r="F44" s="21" t="s">
        <v>506</v>
      </c>
      <c r="G44" s="21" t="s">
        <v>469</v>
      </c>
      <c r="H44" s="33">
        <v>82022440</v>
      </c>
      <c r="I44" s="21" t="s">
        <v>320</v>
      </c>
      <c r="J44" t="s">
        <v>321</v>
      </c>
      <c r="K44" t="s">
        <v>322</v>
      </c>
      <c r="L44" s="21" t="s">
        <v>321</v>
      </c>
      <c r="M44" s="34">
        <v>917</v>
      </c>
      <c r="N44" s="21" t="s">
        <v>473</v>
      </c>
      <c r="O44" s="21" t="s">
        <v>144</v>
      </c>
      <c r="P44" s="21" t="s">
        <v>507</v>
      </c>
      <c r="Q44" t="s">
        <v>504</v>
      </c>
      <c r="R44" s="21" t="s">
        <v>475</v>
      </c>
      <c r="S44" s="21" t="s">
        <v>430</v>
      </c>
      <c r="T44" s="21" t="s">
        <v>476</v>
      </c>
      <c r="U44" s="21" t="s">
        <v>156</v>
      </c>
    </row>
    <row r="45" spans="1:21" x14ac:dyDescent="0.3">
      <c r="A45" s="22">
        <v>33</v>
      </c>
      <c r="B45" s="22" t="s">
        <v>504</v>
      </c>
      <c r="C45" s="22">
        <v>1</v>
      </c>
      <c r="D45" s="21" t="s">
        <v>505</v>
      </c>
      <c r="E45" s="21" t="s">
        <v>149</v>
      </c>
      <c r="F45" s="21" t="s">
        <v>506</v>
      </c>
      <c r="G45" s="21" t="s">
        <v>469</v>
      </c>
      <c r="H45" s="33">
        <v>152776918</v>
      </c>
      <c r="I45" s="21" t="s">
        <v>320</v>
      </c>
      <c r="J45" t="s">
        <v>321</v>
      </c>
      <c r="K45" t="s">
        <v>322</v>
      </c>
      <c r="L45" s="21" t="s">
        <v>321</v>
      </c>
      <c r="M45" s="34">
        <v>1548</v>
      </c>
      <c r="N45" s="21" t="s">
        <v>473</v>
      </c>
      <c r="O45" s="21" t="s">
        <v>144</v>
      </c>
      <c r="P45" s="21" t="s">
        <v>507</v>
      </c>
      <c r="Q45" t="s">
        <v>504</v>
      </c>
      <c r="R45" s="21" t="s">
        <v>475</v>
      </c>
      <c r="S45" s="21" t="s">
        <v>430</v>
      </c>
      <c r="T45" s="21" t="s">
        <v>476</v>
      </c>
      <c r="U45" s="21" t="s">
        <v>156</v>
      </c>
    </row>
    <row r="46" spans="1:21" x14ac:dyDescent="0.3">
      <c r="A46" s="22">
        <v>34</v>
      </c>
      <c r="B46" s="22" t="s">
        <v>504</v>
      </c>
      <c r="C46" s="22">
        <v>1</v>
      </c>
      <c r="D46" s="21" t="s">
        <v>505</v>
      </c>
      <c r="E46" s="21" t="s">
        <v>149</v>
      </c>
      <c r="F46" s="21" t="s">
        <v>506</v>
      </c>
      <c r="G46" s="21" t="s">
        <v>469</v>
      </c>
      <c r="H46" s="33">
        <v>184617576</v>
      </c>
      <c r="I46" s="21" t="s">
        <v>320</v>
      </c>
      <c r="J46" t="s">
        <v>321</v>
      </c>
      <c r="K46" t="s">
        <v>322</v>
      </c>
      <c r="L46" s="21" t="s">
        <v>321</v>
      </c>
      <c r="M46" s="34">
        <v>2064</v>
      </c>
      <c r="N46" s="21" t="s">
        <v>473</v>
      </c>
      <c r="O46" s="21" t="s">
        <v>144</v>
      </c>
      <c r="P46" s="21" t="s">
        <v>507</v>
      </c>
      <c r="Q46" t="s">
        <v>504</v>
      </c>
      <c r="R46" s="21" t="s">
        <v>475</v>
      </c>
      <c r="S46" s="21" t="s">
        <v>430</v>
      </c>
      <c r="T46" s="21" t="s">
        <v>476</v>
      </c>
      <c r="U46" s="21" t="s">
        <v>156</v>
      </c>
    </row>
    <row r="47" spans="1:21" x14ac:dyDescent="0.3">
      <c r="A47" s="22">
        <v>35</v>
      </c>
      <c r="B47" s="22" t="s">
        <v>508</v>
      </c>
      <c r="C47" s="22">
        <v>1</v>
      </c>
      <c r="D47" s="21" t="s">
        <v>509</v>
      </c>
      <c r="E47" s="21" t="s">
        <v>168</v>
      </c>
      <c r="F47" s="21" t="s">
        <v>510</v>
      </c>
      <c r="G47" s="21" t="s">
        <v>511</v>
      </c>
      <c r="H47" s="33">
        <v>1842000</v>
      </c>
      <c r="I47" s="21" t="s">
        <v>304</v>
      </c>
      <c r="J47" t="s">
        <v>305</v>
      </c>
      <c r="K47" t="s">
        <v>306</v>
      </c>
      <c r="L47" s="21" t="s">
        <v>305</v>
      </c>
      <c r="M47" s="34">
        <v>1</v>
      </c>
      <c r="N47" s="21" t="s">
        <v>512</v>
      </c>
      <c r="O47" s="21" t="s">
        <v>144</v>
      </c>
      <c r="P47" s="21" t="s">
        <v>513</v>
      </c>
      <c r="Q47" t="s">
        <v>508</v>
      </c>
      <c r="R47" s="21" t="s">
        <v>514</v>
      </c>
      <c r="S47" s="21" t="s">
        <v>154</v>
      </c>
      <c r="T47" s="21" t="s">
        <v>307</v>
      </c>
      <c r="U47" s="21" t="s">
        <v>172</v>
      </c>
    </row>
    <row r="48" spans="1:21" x14ac:dyDescent="0.3">
      <c r="A48" s="22">
        <v>36</v>
      </c>
      <c r="B48" s="22" t="s">
        <v>508</v>
      </c>
      <c r="C48" s="22">
        <v>1</v>
      </c>
      <c r="D48" s="21" t="s">
        <v>509</v>
      </c>
      <c r="E48" s="21" t="s">
        <v>168</v>
      </c>
      <c r="F48" s="21" t="s">
        <v>510</v>
      </c>
      <c r="G48" s="21" t="s">
        <v>511</v>
      </c>
      <c r="H48" s="33">
        <v>36348000</v>
      </c>
      <c r="I48" s="21" t="s">
        <v>396</v>
      </c>
      <c r="J48" t="s">
        <v>397</v>
      </c>
      <c r="K48" t="s">
        <v>398</v>
      </c>
      <c r="L48" s="21" t="s">
        <v>399</v>
      </c>
      <c r="M48" s="34">
        <v>2</v>
      </c>
      <c r="N48" s="21" t="s">
        <v>512</v>
      </c>
      <c r="O48" s="21" t="s">
        <v>144</v>
      </c>
      <c r="P48" s="21" t="s">
        <v>513</v>
      </c>
      <c r="Q48" t="s">
        <v>508</v>
      </c>
      <c r="R48" s="21" t="s">
        <v>514</v>
      </c>
      <c r="S48" s="21" t="s">
        <v>154</v>
      </c>
      <c r="T48" s="21" t="s">
        <v>307</v>
      </c>
      <c r="U48" s="21" t="s">
        <v>172</v>
      </c>
    </row>
    <row r="49" spans="1:21" x14ac:dyDescent="0.3">
      <c r="A49" s="22">
        <v>37</v>
      </c>
      <c r="B49" s="22" t="s">
        <v>515</v>
      </c>
      <c r="C49" s="22">
        <v>1</v>
      </c>
      <c r="D49" s="21" t="s">
        <v>516</v>
      </c>
      <c r="E49" s="21" t="s">
        <v>138</v>
      </c>
      <c r="F49" s="21" t="s">
        <v>517</v>
      </c>
      <c r="G49" s="21" t="s">
        <v>189</v>
      </c>
      <c r="H49" s="33">
        <v>928400</v>
      </c>
      <c r="I49" s="21" t="s">
        <v>190</v>
      </c>
      <c r="J49" t="s">
        <v>191</v>
      </c>
      <c r="K49" t="s">
        <v>192</v>
      </c>
      <c r="L49" s="21" t="s">
        <v>191</v>
      </c>
      <c r="M49" s="34">
        <v>1</v>
      </c>
      <c r="N49" s="21" t="s">
        <v>518</v>
      </c>
      <c r="O49" s="21" t="s">
        <v>144</v>
      </c>
      <c r="P49" s="21" t="s">
        <v>519</v>
      </c>
      <c r="Q49" t="s">
        <v>515</v>
      </c>
      <c r="R49" s="21" t="s">
        <v>193</v>
      </c>
      <c r="S49" s="21" t="s">
        <v>146</v>
      </c>
      <c r="T49" s="21" t="s">
        <v>194</v>
      </c>
      <c r="U49" s="21" t="s">
        <v>148</v>
      </c>
    </row>
    <row r="50" spans="1:21" x14ac:dyDescent="0.3">
      <c r="A50" s="22">
        <v>38</v>
      </c>
      <c r="B50" s="22" t="s">
        <v>515</v>
      </c>
      <c r="C50" s="22">
        <v>1</v>
      </c>
      <c r="D50" s="21" t="s">
        <v>516</v>
      </c>
      <c r="E50" s="21" t="s">
        <v>138</v>
      </c>
      <c r="F50" s="21" t="s">
        <v>517</v>
      </c>
      <c r="G50" s="21" t="s">
        <v>189</v>
      </c>
      <c r="H50" s="21">
        <v>22800</v>
      </c>
      <c r="I50" s="21" t="s">
        <v>190</v>
      </c>
      <c r="J50" t="s">
        <v>191</v>
      </c>
      <c r="K50" t="s">
        <v>192</v>
      </c>
      <c r="L50" s="21" t="s">
        <v>191</v>
      </c>
      <c r="M50" s="21">
        <v>1</v>
      </c>
      <c r="N50" s="21" t="s">
        <v>518</v>
      </c>
      <c r="O50" s="21" t="s">
        <v>144</v>
      </c>
      <c r="P50" s="21" t="s">
        <v>519</v>
      </c>
      <c r="Q50" t="s">
        <v>515</v>
      </c>
      <c r="R50" s="21" t="s">
        <v>193</v>
      </c>
      <c r="S50" s="21" t="s">
        <v>146</v>
      </c>
      <c r="T50" s="21" t="s">
        <v>194</v>
      </c>
      <c r="U50" s="21" t="s">
        <v>148</v>
      </c>
    </row>
    <row r="51" spans="1:21" x14ac:dyDescent="0.3">
      <c r="A51" s="22">
        <v>39</v>
      </c>
      <c r="B51" s="22" t="s">
        <v>520</v>
      </c>
      <c r="C51" s="22">
        <v>1</v>
      </c>
      <c r="D51" s="21" t="s">
        <v>521</v>
      </c>
      <c r="E51" s="21" t="s">
        <v>168</v>
      </c>
      <c r="F51" s="21" t="s">
        <v>510</v>
      </c>
      <c r="G51" s="21" t="s">
        <v>511</v>
      </c>
      <c r="H51" s="33">
        <v>282620</v>
      </c>
      <c r="I51" s="21" t="s">
        <v>522</v>
      </c>
      <c r="J51" t="s">
        <v>523</v>
      </c>
      <c r="K51" t="s">
        <v>524</v>
      </c>
      <c r="L51" s="21" t="s">
        <v>525</v>
      </c>
      <c r="M51" s="34">
        <v>2</v>
      </c>
      <c r="N51" s="21" t="s">
        <v>526</v>
      </c>
      <c r="O51" s="21" t="s">
        <v>144</v>
      </c>
      <c r="P51" s="21" t="s">
        <v>527</v>
      </c>
      <c r="Q51" t="s">
        <v>520</v>
      </c>
      <c r="R51" s="21" t="s">
        <v>514</v>
      </c>
      <c r="S51" s="21" t="s">
        <v>154</v>
      </c>
      <c r="T51" s="21" t="s">
        <v>307</v>
      </c>
      <c r="U51" s="21" t="s">
        <v>172</v>
      </c>
    </row>
    <row r="52" spans="1:21" x14ac:dyDescent="0.3">
      <c r="A52" s="22">
        <v>40</v>
      </c>
      <c r="B52" s="22" t="s">
        <v>520</v>
      </c>
      <c r="C52" s="22">
        <v>1</v>
      </c>
      <c r="D52" s="21" t="s">
        <v>528</v>
      </c>
      <c r="E52" s="21" t="s">
        <v>157</v>
      </c>
      <c r="F52" s="21" t="s">
        <v>529</v>
      </c>
      <c r="G52" s="21" t="s">
        <v>216</v>
      </c>
      <c r="H52" s="33">
        <v>1250000</v>
      </c>
      <c r="I52" s="21" t="s">
        <v>190</v>
      </c>
      <c r="J52" t="s">
        <v>191</v>
      </c>
      <c r="K52" t="s">
        <v>192</v>
      </c>
      <c r="L52" s="21" t="s">
        <v>191</v>
      </c>
      <c r="M52" s="34">
        <v>1</v>
      </c>
      <c r="N52" s="21" t="s">
        <v>530</v>
      </c>
      <c r="O52" s="21" t="s">
        <v>144</v>
      </c>
      <c r="P52" s="21" t="s">
        <v>391</v>
      </c>
      <c r="Q52" t="s">
        <v>520</v>
      </c>
      <c r="R52" s="21" t="s">
        <v>220</v>
      </c>
      <c r="S52" s="21" t="s">
        <v>146</v>
      </c>
      <c r="T52" s="21" t="s">
        <v>155</v>
      </c>
      <c r="U52" s="21" t="s">
        <v>162</v>
      </c>
    </row>
    <row r="53" spans="1:21" x14ac:dyDescent="0.3">
      <c r="A53" s="22">
        <v>41</v>
      </c>
      <c r="B53" s="22" t="s">
        <v>531</v>
      </c>
      <c r="C53" s="22">
        <v>1</v>
      </c>
      <c r="D53" s="21" t="s">
        <v>532</v>
      </c>
      <c r="E53" s="21" t="s">
        <v>149</v>
      </c>
      <c r="F53" s="21" t="s">
        <v>533</v>
      </c>
      <c r="G53" s="21" t="s">
        <v>323</v>
      </c>
      <c r="H53" s="33">
        <v>12100000</v>
      </c>
      <c r="I53" s="21" t="s">
        <v>150</v>
      </c>
      <c r="J53" t="s">
        <v>151</v>
      </c>
      <c r="K53" t="s">
        <v>152</v>
      </c>
      <c r="L53" s="21" t="s">
        <v>153</v>
      </c>
      <c r="M53" s="34">
        <v>1</v>
      </c>
      <c r="N53" s="21" t="s">
        <v>438</v>
      </c>
      <c r="O53" s="21" t="s">
        <v>144</v>
      </c>
      <c r="P53" s="21" t="s">
        <v>534</v>
      </c>
      <c r="Q53" t="s">
        <v>531</v>
      </c>
      <c r="R53" s="21" t="s">
        <v>324</v>
      </c>
      <c r="S53" s="21" t="s">
        <v>154</v>
      </c>
      <c r="T53" s="21" t="s">
        <v>178</v>
      </c>
      <c r="U53" s="21" t="s">
        <v>156</v>
      </c>
    </row>
    <row r="54" spans="1:21" x14ac:dyDescent="0.3">
      <c r="A54" s="22">
        <v>42</v>
      </c>
      <c r="B54" s="22" t="s">
        <v>386</v>
      </c>
      <c r="C54" s="22">
        <v>1</v>
      </c>
      <c r="D54" s="21" t="s">
        <v>535</v>
      </c>
      <c r="E54" s="21" t="s">
        <v>157</v>
      </c>
      <c r="F54" s="21" t="s">
        <v>536</v>
      </c>
      <c r="G54" s="21" t="s">
        <v>462</v>
      </c>
      <c r="H54" s="21">
        <v>499000</v>
      </c>
      <c r="I54" s="21" t="s">
        <v>225</v>
      </c>
      <c r="J54" t="s">
        <v>226</v>
      </c>
      <c r="K54" t="s">
        <v>227</v>
      </c>
      <c r="L54" s="21" t="s">
        <v>228</v>
      </c>
      <c r="M54" s="21">
        <v>1</v>
      </c>
      <c r="N54" s="21" t="s">
        <v>537</v>
      </c>
      <c r="O54" s="21" t="s">
        <v>144</v>
      </c>
      <c r="P54" s="21" t="s">
        <v>538</v>
      </c>
      <c r="Q54" t="s">
        <v>386</v>
      </c>
      <c r="R54" s="21" t="s">
        <v>465</v>
      </c>
      <c r="S54" s="21" t="s">
        <v>154</v>
      </c>
      <c r="T54" s="21" t="s">
        <v>303</v>
      </c>
      <c r="U54" s="21" t="s">
        <v>162</v>
      </c>
    </row>
    <row r="55" spans="1:21" x14ac:dyDescent="0.3">
      <c r="A55" s="22">
        <v>43</v>
      </c>
      <c r="B55" s="22" t="s">
        <v>539</v>
      </c>
      <c r="C55" s="22">
        <v>1</v>
      </c>
      <c r="D55" s="21" t="s">
        <v>540</v>
      </c>
      <c r="E55" s="21" t="s">
        <v>325</v>
      </c>
      <c r="F55" s="21" t="s">
        <v>541</v>
      </c>
      <c r="G55" s="21" t="s">
        <v>542</v>
      </c>
      <c r="H55" s="33">
        <v>557550</v>
      </c>
      <c r="I55" s="21" t="s">
        <v>329</v>
      </c>
      <c r="J55" t="s">
        <v>330</v>
      </c>
      <c r="K55" t="s">
        <v>331</v>
      </c>
      <c r="L55" s="21" t="s">
        <v>332</v>
      </c>
      <c r="M55" s="34">
        <v>315</v>
      </c>
      <c r="N55" s="21" t="s">
        <v>543</v>
      </c>
      <c r="O55" s="21" t="s">
        <v>144</v>
      </c>
      <c r="P55" s="21" t="s">
        <v>544</v>
      </c>
      <c r="Q55" t="s">
        <v>539</v>
      </c>
      <c r="R55" s="21" t="s">
        <v>545</v>
      </c>
      <c r="S55" s="21" t="s">
        <v>154</v>
      </c>
      <c r="T55" s="21" t="s">
        <v>546</v>
      </c>
      <c r="U55" s="21" t="s">
        <v>328</v>
      </c>
    </row>
    <row r="56" spans="1:21" x14ac:dyDescent="0.3">
      <c r="A56" s="22">
        <v>44</v>
      </c>
      <c r="B56" s="22" t="s">
        <v>539</v>
      </c>
      <c r="C56" s="22">
        <v>1</v>
      </c>
      <c r="D56" s="21" t="s">
        <v>540</v>
      </c>
      <c r="E56" s="21" t="s">
        <v>325</v>
      </c>
      <c r="F56" s="21" t="s">
        <v>541</v>
      </c>
      <c r="G56" s="21" t="s">
        <v>542</v>
      </c>
      <c r="H56" s="33">
        <v>5272920</v>
      </c>
      <c r="I56" s="21" t="s">
        <v>329</v>
      </c>
      <c r="J56" t="s">
        <v>330</v>
      </c>
      <c r="K56" t="s">
        <v>331</v>
      </c>
      <c r="L56" s="21" t="s">
        <v>332</v>
      </c>
      <c r="M56" s="34">
        <v>604</v>
      </c>
      <c r="N56" s="21" t="s">
        <v>543</v>
      </c>
      <c r="O56" s="21" t="s">
        <v>144</v>
      </c>
      <c r="P56" s="21" t="s">
        <v>544</v>
      </c>
      <c r="Q56" t="s">
        <v>539</v>
      </c>
      <c r="R56" s="21" t="s">
        <v>545</v>
      </c>
      <c r="S56" s="21" t="s">
        <v>154</v>
      </c>
      <c r="T56" s="21" t="s">
        <v>546</v>
      </c>
      <c r="U56" s="21" t="s">
        <v>328</v>
      </c>
    </row>
    <row r="57" spans="1:21" x14ac:dyDescent="0.3">
      <c r="A57" s="22">
        <v>45</v>
      </c>
      <c r="B57" s="22" t="s">
        <v>547</v>
      </c>
      <c r="C57" s="22">
        <v>1</v>
      </c>
      <c r="D57" s="21" t="s">
        <v>548</v>
      </c>
      <c r="E57" s="21" t="s">
        <v>157</v>
      </c>
      <c r="F57" s="21" t="s">
        <v>549</v>
      </c>
      <c r="G57" s="21" t="s">
        <v>189</v>
      </c>
      <c r="H57" s="33">
        <v>779400</v>
      </c>
      <c r="I57" s="21" t="s">
        <v>190</v>
      </c>
      <c r="J57" t="s">
        <v>191</v>
      </c>
      <c r="K57" t="s">
        <v>192</v>
      </c>
      <c r="L57" s="21" t="s">
        <v>191</v>
      </c>
      <c r="M57" s="34">
        <v>1</v>
      </c>
      <c r="N57" s="21" t="s">
        <v>518</v>
      </c>
      <c r="O57" s="21" t="s">
        <v>144</v>
      </c>
      <c r="P57" s="21" t="s">
        <v>519</v>
      </c>
      <c r="Q57" t="s">
        <v>547</v>
      </c>
      <c r="R57" s="21" t="s">
        <v>193</v>
      </c>
      <c r="S57" s="21" t="s">
        <v>146</v>
      </c>
      <c r="T57" s="21" t="s">
        <v>194</v>
      </c>
      <c r="U57" s="21" t="s">
        <v>162</v>
      </c>
    </row>
    <row r="58" spans="1:21" x14ac:dyDescent="0.3">
      <c r="A58" s="22">
        <v>46</v>
      </c>
      <c r="B58" s="22" t="s">
        <v>550</v>
      </c>
      <c r="C58" s="22">
        <v>1</v>
      </c>
      <c r="D58" s="21" t="s">
        <v>551</v>
      </c>
      <c r="E58" s="21" t="s">
        <v>173</v>
      </c>
      <c r="F58" s="21" t="s">
        <v>552</v>
      </c>
      <c r="G58" s="21" t="s">
        <v>553</v>
      </c>
      <c r="H58" s="33">
        <v>21500000</v>
      </c>
      <c r="I58" s="21" t="s">
        <v>434</v>
      </c>
      <c r="J58" t="s">
        <v>435</v>
      </c>
      <c r="K58" t="s">
        <v>554</v>
      </c>
      <c r="L58" s="21" t="s">
        <v>555</v>
      </c>
      <c r="M58" s="34">
        <v>1</v>
      </c>
      <c r="N58" s="21" t="s">
        <v>556</v>
      </c>
      <c r="O58" s="21" t="s">
        <v>144</v>
      </c>
      <c r="P58" s="21" t="s">
        <v>557</v>
      </c>
      <c r="Q58" t="s">
        <v>550</v>
      </c>
      <c r="R58" s="21" t="s">
        <v>558</v>
      </c>
      <c r="S58" s="21" t="s">
        <v>154</v>
      </c>
      <c r="T58" s="21" t="s">
        <v>559</v>
      </c>
      <c r="U58" s="21" t="s">
        <v>148</v>
      </c>
    </row>
    <row r="59" spans="1:21" x14ac:dyDescent="0.3">
      <c r="A59" s="22">
        <v>47</v>
      </c>
      <c r="B59" s="22" t="s">
        <v>560</v>
      </c>
      <c r="C59" s="22">
        <v>1</v>
      </c>
      <c r="D59" s="21" t="s">
        <v>561</v>
      </c>
      <c r="E59" s="21" t="s">
        <v>149</v>
      </c>
      <c r="F59" s="21" t="s">
        <v>562</v>
      </c>
      <c r="G59" s="21" t="s">
        <v>184</v>
      </c>
      <c r="H59" s="33">
        <v>40260000</v>
      </c>
      <c r="I59" s="21" t="s">
        <v>185</v>
      </c>
      <c r="J59" t="s">
        <v>186</v>
      </c>
      <c r="K59" t="s">
        <v>187</v>
      </c>
      <c r="L59" s="21" t="s">
        <v>186</v>
      </c>
      <c r="M59" s="34">
        <v>400</v>
      </c>
      <c r="N59" s="21" t="s">
        <v>438</v>
      </c>
      <c r="O59" s="21" t="s">
        <v>144</v>
      </c>
      <c r="P59" s="21" t="s">
        <v>563</v>
      </c>
      <c r="Q59" t="s">
        <v>560</v>
      </c>
      <c r="R59" s="21" t="s">
        <v>188</v>
      </c>
      <c r="S59" s="21" t="s">
        <v>154</v>
      </c>
      <c r="T59" s="21" t="s">
        <v>147</v>
      </c>
      <c r="U59" s="21" t="s">
        <v>156</v>
      </c>
    </row>
    <row r="60" spans="1:21" x14ac:dyDescent="0.3">
      <c r="A60" s="22">
        <v>48</v>
      </c>
      <c r="B60" s="22" t="s">
        <v>564</v>
      </c>
      <c r="C60" s="22">
        <v>1</v>
      </c>
      <c r="D60" s="21" t="s">
        <v>565</v>
      </c>
      <c r="E60" s="21" t="s">
        <v>149</v>
      </c>
      <c r="F60" s="21" t="s">
        <v>566</v>
      </c>
      <c r="G60" s="21" t="s">
        <v>200</v>
      </c>
      <c r="H60" s="21">
        <v>117810000</v>
      </c>
      <c r="I60" s="21" t="s">
        <v>185</v>
      </c>
      <c r="J60" t="s">
        <v>186</v>
      </c>
      <c r="K60" t="s">
        <v>187</v>
      </c>
      <c r="L60" s="21" t="s">
        <v>186</v>
      </c>
      <c r="M60" s="21">
        <v>450</v>
      </c>
      <c r="N60" s="21" t="s">
        <v>438</v>
      </c>
      <c r="O60" s="21" t="s">
        <v>144</v>
      </c>
      <c r="P60" s="21" t="s">
        <v>392</v>
      </c>
      <c r="Q60" t="s">
        <v>564</v>
      </c>
      <c r="R60" s="21" t="s">
        <v>201</v>
      </c>
      <c r="S60" s="21" t="s">
        <v>154</v>
      </c>
      <c r="T60" s="21" t="s">
        <v>166</v>
      </c>
      <c r="U60" s="21" t="s">
        <v>156</v>
      </c>
    </row>
    <row r="61" spans="1:21" x14ac:dyDescent="0.3">
      <c r="A61" s="22">
        <v>49</v>
      </c>
      <c r="B61" s="22" t="s">
        <v>567</v>
      </c>
      <c r="C61" s="22">
        <v>2</v>
      </c>
      <c r="D61" s="21" t="s">
        <v>568</v>
      </c>
      <c r="E61" s="21" t="s">
        <v>173</v>
      </c>
      <c r="F61" s="21" t="s">
        <v>569</v>
      </c>
      <c r="G61" s="21" t="s">
        <v>189</v>
      </c>
      <c r="H61" s="33">
        <v>87000</v>
      </c>
      <c r="I61" s="21" t="s">
        <v>241</v>
      </c>
      <c r="J61" t="s">
        <v>242</v>
      </c>
      <c r="K61" t="s">
        <v>243</v>
      </c>
      <c r="L61" s="21" t="s">
        <v>242</v>
      </c>
      <c r="M61" s="34">
        <v>1</v>
      </c>
      <c r="N61" s="21" t="s">
        <v>384</v>
      </c>
      <c r="O61" s="21" t="s">
        <v>144</v>
      </c>
      <c r="P61" s="21" t="s">
        <v>385</v>
      </c>
      <c r="Q61" t="s">
        <v>567</v>
      </c>
      <c r="R61" s="21" t="s">
        <v>193</v>
      </c>
      <c r="S61" s="21" t="s">
        <v>146</v>
      </c>
      <c r="T61" s="21" t="s">
        <v>194</v>
      </c>
      <c r="U61" s="21" t="s">
        <v>148</v>
      </c>
    </row>
    <row r="62" spans="1:21" x14ac:dyDescent="0.3">
      <c r="A62" s="22">
        <v>50</v>
      </c>
      <c r="B62" s="22" t="s">
        <v>570</v>
      </c>
      <c r="C62" s="22">
        <v>2</v>
      </c>
      <c r="D62" s="21" t="s">
        <v>571</v>
      </c>
      <c r="E62" s="21" t="s">
        <v>149</v>
      </c>
      <c r="F62" s="21" t="s">
        <v>572</v>
      </c>
      <c r="G62" s="21" t="s">
        <v>216</v>
      </c>
      <c r="H62" s="33">
        <v>9741000</v>
      </c>
      <c r="I62" s="21" t="s">
        <v>573</v>
      </c>
      <c r="J62" t="s">
        <v>574</v>
      </c>
      <c r="K62" t="s">
        <v>575</v>
      </c>
      <c r="L62" s="21" t="s">
        <v>576</v>
      </c>
      <c r="M62" s="34">
        <v>1</v>
      </c>
      <c r="N62" s="21" t="s">
        <v>577</v>
      </c>
      <c r="O62" s="21" t="s">
        <v>144</v>
      </c>
      <c r="P62" s="21" t="s">
        <v>578</v>
      </c>
      <c r="Q62" t="s">
        <v>570</v>
      </c>
      <c r="R62" s="21" t="s">
        <v>220</v>
      </c>
      <c r="S62" s="21" t="s">
        <v>146</v>
      </c>
      <c r="T62" s="21" t="s">
        <v>155</v>
      </c>
      <c r="U62" s="21" t="s">
        <v>206</v>
      </c>
    </row>
    <row r="63" spans="1:21" x14ac:dyDescent="0.3">
      <c r="A63" s="22">
        <v>51</v>
      </c>
      <c r="B63" s="22" t="s">
        <v>570</v>
      </c>
      <c r="C63" s="22">
        <v>2</v>
      </c>
      <c r="D63" s="21" t="s">
        <v>571</v>
      </c>
      <c r="E63" s="21" t="s">
        <v>149</v>
      </c>
      <c r="F63" s="21" t="s">
        <v>572</v>
      </c>
      <c r="G63" s="21" t="s">
        <v>216</v>
      </c>
      <c r="H63" s="21">
        <v>3544200</v>
      </c>
      <c r="I63" s="21" t="s">
        <v>231</v>
      </c>
      <c r="J63" t="s">
        <v>232</v>
      </c>
      <c r="K63" t="s">
        <v>233</v>
      </c>
      <c r="L63" s="21" t="s">
        <v>232</v>
      </c>
      <c r="M63" s="21">
        <v>5</v>
      </c>
      <c r="N63" s="21" t="s">
        <v>577</v>
      </c>
      <c r="O63" s="21" t="s">
        <v>144</v>
      </c>
      <c r="P63" s="21" t="s">
        <v>578</v>
      </c>
      <c r="Q63" t="s">
        <v>570</v>
      </c>
      <c r="R63" s="21" t="s">
        <v>220</v>
      </c>
      <c r="S63" s="21" t="s">
        <v>146</v>
      </c>
      <c r="T63" s="21" t="s">
        <v>155</v>
      </c>
      <c r="U63" s="21" t="s">
        <v>206</v>
      </c>
    </row>
    <row r="64" spans="1:21" x14ac:dyDescent="0.3">
      <c r="A64" s="22">
        <v>52</v>
      </c>
      <c r="B64" s="22" t="s">
        <v>570</v>
      </c>
      <c r="C64" s="22">
        <v>2</v>
      </c>
      <c r="D64" s="21" t="s">
        <v>571</v>
      </c>
      <c r="E64" s="21" t="s">
        <v>149</v>
      </c>
      <c r="F64" s="21" t="s">
        <v>572</v>
      </c>
      <c r="G64" s="21" t="s">
        <v>216</v>
      </c>
      <c r="H64" s="21">
        <v>333200</v>
      </c>
      <c r="I64" s="21" t="s">
        <v>231</v>
      </c>
      <c r="J64" t="s">
        <v>232</v>
      </c>
      <c r="K64" t="s">
        <v>233</v>
      </c>
      <c r="L64" s="21" t="s">
        <v>232</v>
      </c>
      <c r="M64" s="21">
        <v>49</v>
      </c>
      <c r="N64" s="21" t="s">
        <v>577</v>
      </c>
      <c r="O64" s="21" t="s">
        <v>144</v>
      </c>
      <c r="P64" s="21" t="s">
        <v>578</v>
      </c>
      <c r="Q64" t="s">
        <v>570</v>
      </c>
      <c r="R64" s="21" t="s">
        <v>220</v>
      </c>
      <c r="S64" s="21" t="s">
        <v>146</v>
      </c>
      <c r="T64" s="21" t="s">
        <v>155</v>
      </c>
      <c r="U64" s="21" t="s">
        <v>206</v>
      </c>
    </row>
    <row r="65" spans="1:21" x14ac:dyDescent="0.3">
      <c r="A65" s="22">
        <v>53</v>
      </c>
      <c r="B65" s="22" t="s">
        <v>570</v>
      </c>
      <c r="C65" s="22">
        <v>2</v>
      </c>
      <c r="D65" s="21" t="s">
        <v>571</v>
      </c>
      <c r="E65" s="21" t="s">
        <v>149</v>
      </c>
      <c r="F65" s="21" t="s">
        <v>572</v>
      </c>
      <c r="G65" s="21" t="s">
        <v>216</v>
      </c>
      <c r="H65" s="21">
        <v>162200</v>
      </c>
      <c r="I65" s="21" t="s">
        <v>231</v>
      </c>
      <c r="J65" t="s">
        <v>232</v>
      </c>
      <c r="K65" t="s">
        <v>233</v>
      </c>
      <c r="L65" s="21" t="s">
        <v>232</v>
      </c>
      <c r="M65" s="21">
        <v>20</v>
      </c>
      <c r="N65" s="21" t="s">
        <v>577</v>
      </c>
      <c r="O65" s="21" t="s">
        <v>144</v>
      </c>
      <c r="P65" s="21" t="s">
        <v>578</v>
      </c>
      <c r="Q65" t="s">
        <v>570</v>
      </c>
      <c r="R65" s="21" t="s">
        <v>220</v>
      </c>
      <c r="S65" s="21" t="s">
        <v>146</v>
      </c>
      <c r="T65" s="21" t="s">
        <v>155</v>
      </c>
      <c r="U65" s="21" t="s">
        <v>206</v>
      </c>
    </row>
    <row r="66" spans="1:21" x14ac:dyDescent="0.3">
      <c r="A66" s="22">
        <v>54</v>
      </c>
      <c r="B66" s="22" t="s">
        <v>570</v>
      </c>
      <c r="C66" s="22">
        <v>2</v>
      </c>
      <c r="D66" s="21" t="s">
        <v>571</v>
      </c>
      <c r="E66" s="21" t="s">
        <v>149</v>
      </c>
      <c r="F66" s="21" t="s">
        <v>572</v>
      </c>
      <c r="G66" s="21" t="s">
        <v>216</v>
      </c>
      <c r="H66" s="21">
        <v>139580</v>
      </c>
      <c r="I66" s="21" t="s">
        <v>231</v>
      </c>
      <c r="J66" t="s">
        <v>232</v>
      </c>
      <c r="K66" t="s">
        <v>233</v>
      </c>
      <c r="L66" s="21" t="s">
        <v>232</v>
      </c>
      <c r="M66" s="21">
        <v>14</v>
      </c>
      <c r="N66" s="21" t="s">
        <v>577</v>
      </c>
      <c r="O66" s="21" t="s">
        <v>144</v>
      </c>
      <c r="P66" s="21" t="s">
        <v>578</v>
      </c>
      <c r="Q66" t="s">
        <v>570</v>
      </c>
      <c r="R66" s="21" t="s">
        <v>220</v>
      </c>
      <c r="S66" s="21" t="s">
        <v>146</v>
      </c>
      <c r="T66" s="21" t="s">
        <v>155</v>
      </c>
      <c r="U66" s="21" t="s">
        <v>206</v>
      </c>
    </row>
    <row r="67" spans="1:21" x14ac:dyDescent="0.3">
      <c r="A67" s="22">
        <v>55</v>
      </c>
      <c r="B67" s="22" t="s">
        <v>570</v>
      </c>
      <c r="C67" s="22">
        <v>2</v>
      </c>
      <c r="D67" s="21" t="s">
        <v>571</v>
      </c>
      <c r="E67" s="21" t="s">
        <v>149</v>
      </c>
      <c r="F67" s="21" t="s">
        <v>572</v>
      </c>
      <c r="G67" s="21" t="s">
        <v>216</v>
      </c>
      <c r="H67" s="21">
        <v>185080</v>
      </c>
      <c r="I67" s="21" t="s">
        <v>231</v>
      </c>
      <c r="J67" t="s">
        <v>232</v>
      </c>
      <c r="K67" t="s">
        <v>233</v>
      </c>
      <c r="L67" s="21" t="s">
        <v>232</v>
      </c>
      <c r="M67" s="21">
        <v>14</v>
      </c>
      <c r="N67" s="21" t="s">
        <v>577</v>
      </c>
      <c r="O67" s="21" t="s">
        <v>144</v>
      </c>
      <c r="P67" s="21" t="s">
        <v>578</v>
      </c>
      <c r="Q67" t="s">
        <v>570</v>
      </c>
      <c r="R67" s="21" t="s">
        <v>220</v>
      </c>
      <c r="S67" s="21" t="s">
        <v>146</v>
      </c>
      <c r="T67" s="21" t="s">
        <v>155</v>
      </c>
      <c r="U67" s="21" t="s">
        <v>206</v>
      </c>
    </row>
    <row r="68" spans="1:21" x14ac:dyDescent="0.3">
      <c r="A68" s="22">
        <v>56</v>
      </c>
      <c r="B68" s="22" t="s">
        <v>570</v>
      </c>
      <c r="C68" s="22">
        <v>2</v>
      </c>
      <c r="D68" s="21" t="s">
        <v>571</v>
      </c>
      <c r="E68" s="21" t="s">
        <v>149</v>
      </c>
      <c r="F68" s="21" t="s">
        <v>572</v>
      </c>
      <c r="G68" s="21" t="s">
        <v>216</v>
      </c>
      <c r="H68" s="21">
        <v>259200</v>
      </c>
      <c r="I68" s="21" t="s">
        <v>231</v>
      </c>
      <c r="J68" t="s">
        <v>232</v>
      </c>
      <c r="K68" t="s">
        <v>233</v>
      </c>
      <c r="L68" s="21" t="s">
        <v>232</v>
      </c>
      <c r="M68" s="21">
        <v>40</v>
      </c>
      <c r="N68" s="21" t="s">
        <v>577</v>
      </c>
      <c r="O68" s="21" t="s">
        <v>144</v>
      </c>
      <c r="P68" s="21" t="s">
        <v>578</v>
      </c>
      <c r="Q68" t="s">
        <v>570</v>
      </c>
      <c r="R68" s="21" t="s">
        <v>220</v>
      </c>
      <c r="S68" s="21" t="s">
        <v>146</v>
      </c>
      <c r="T68" s="21" t="s">
        <v>155</v>
      </c>
      <c r="U68" s="21" t="s">
        <v>206</v>
      </c>
    </row>
    <row r="69" spans="1:21" x14ac:dyDescent="0.3">
      <c r="A69" s="22">
        <v>57</v>
      </c>
      <c r="B69" s="22" t="s">
        <v>570</v>
      </c>
      <c r="C69" s="22">
        <v>2</v>
      </c>
      <c r="D69" s="21" t="s">
        <v>571</v>
      </c>
      <c r="E69" s="21" t="s">
        <v>149</v>
      </c>
      <c r="F69" s="21" t="s">
        <v>572</v>
      </c>
      <c r="G69" s="21" t="s">
        <v>216</v>
      </c>
      <c r="H69" s="21">
        <v>104200</v>
      </c>
      <c r="I69" s="21" t="s">
        <v>231</v>
      </c>
      <c r="J69" t="s">
        <v>232</v>
      </c>
      <c r="K69" t="s">
        <v>233</v>
      </c>
      <c r="L69" s="21" t="s">
        <v>232</v>
      </c>
      <c r="M69" s="21">
        <v>2</v>
      </c>
      <c r="N69" s="21" t="s">
        <v>577</v>
      </c>
      <c r="O69" s="21" t="s">
        <v>144</v>
      </c>
      <c r="P69" s="21" t="s">
        <v>578</v>
      </c>
      <c r="Q69" t="s">
        <v>570</v>
      </c>
      <c r="R69" s="21" t="s">
        <v>220</v>
      </c>
      <c r="S69" s="21" t="s">
        <v>146</v>
      </c>
      <c r="T69" s="21" t="s">
        <v>155</v>
      </c>
      <c r="U69" s="21" t="s">
        <v>206</v>
      </c>
    </row>
    <row r="70" spans="1:21" x14ac:dyDescent="0.3">
      <c r="A70" s="22">
        <v>58</v>
      </c>
      <c r="B70" s="22" t="s">
        <v>570</v>
      </c>
      <c r="C70" s="22">
        <v>2</v>
      </c>
      <c r="D70" s="21" t="s">
        <v>571</v>
      </c>
      <c r="E70" s="21" t="s">
        <v>149</v>
      </c>
      <c r="F70" s="21" t="s">
        <v>572</v>
      </c>
      <c r="G70" s="21" t="s">
        <v>216</v>
      </c>
      <c r="H70" s="21">
        <v>98800</v>
      </c>
      <c r="I70" s="21" t="s">
        <v>231</v>
      </c>
      <c r="J70" t="s">
        <v>232</v>
      </c>
      <c r="K70" t="s">
        <v>233</v>
      </c>
      <c r="L70" s="21" t="s">
        <v>232</v>
      </c>
      <c r="M70" s="21">
        <v>1</v>
      </c>
      <c r="N70" s="21" t="s">
        <v>577</v>
      </c>
      <c r="O70" s="21" t="s">
        <v>144</v>
      </c>
      <c r="P70" s="21" t="s">
        <v>578</v>
      </c>
      <c r="Q70" t="s">
        <v>570</v>
      </c>
      <c r="R70" s="21" t="s">
        <v>220</v>
      </c>
      <c r="S70" s="21" t="s">
        <v>146</v>
      </c>
      <c r="T70" s="21" t="s">
        <v>155</v>
      </c>
      <c r="U70" s="21" t="s">
        <v>206</v>
      </c>
    </row>
    <row r="71" spans="1:21" x14ac:dyDescent="0.3">
      <c r="A71" s="22">
        <v>59</v>
      </c>
      <c r="B71" s="22" t="s">
        <v>570</v>
      </c>
      <c r="C71" s="22">
        <v>2</v>
      </c>
      <c r="D71" s="21" t="s">
        <v>571</v>
      </c>
      <c r="E71" s="21" t="s">
        <v>149</v>
      </c>
      <c r="F71" s="21" t="s">
        <v>572</v>
      </c>
      <c r="G71" s="21" t="s">
        <v>216</v>
      </c>
      <c r="H71" s="21">
        <v>203280</v>
      </c>
      <c r="I71" s="21" t="s">
        <v>231</v>
      </c>
      <c r="J71" t="s">
        <v>232</v>
      </c>
      <c r="K71" t="s">
        <v>233</v>
      </c>
      <c r="L71" s="21" t="s">
        <v>232</v>
      </c>
      <c r="M71" s="21">
        <v>4</v>
      </c>
      <c r="N71" s="21" t="s">
        <v>577</v>
      </c>
      <c r="O71" s="21" t="s">
        <v>144</v>
      </c>
      <c r="P71" s="21" t="s">
        <v>578</v>
      </c>
      <c r="Q71" t="s">
        <v>570</v>
      </c>
      <c r="R71" s="21" t="s">
        <v>220</v>
      </c>
      <c r="S71" s="21" t="s">
        <v>146</v>
      </c>
      <c r="T71" s="21" t="s">
        <v>155</v>
      </c>
      <c r="U71" s="21" t="s">
        <v>206</v>
      </c>
    </row>
    <row r="72" spans="1:21" x14ac:dyDescent="0.3">
      <c r="A72" s="22">
        <v>60</v>
      </c>
      <c r="B72" s="22" t="s">
        <v>570</v>
      </c>
      <c r="C72" s="22">
        <v>2</v>
      </c>
      <c r="D72" s="21" t="s">
        <v>571</v>
      </c>
      <c r="E72" s="21" t="s">
        <v>149</v>
      </c>
      <c r="F72" s="21" t="s">
        <v>572</v>
      </c>
      <c r="G72" s="21" t="s">
        <v>216</v>
      </c>
      <c r="H72" s="21">
        <v>103840</v>
      </c>
      <c r="I72" s="21" t="s">
        <v>231</v>
      </c>
      <c r="J72" t="s">
        <v>232</v>
      </c>
      <c r="K72" t="s">
        <v>233</v>
      </c>
      <c r="L72" s="21" t="s">
        <v>232</v>
      </c>
      <c r="M72" s="21">
        <v>2</v>
      </c>
      <c r="N72" s="21" t="s">
        <v>577</v>
      </c>
      <c r="O72" s="21" t="s">
        <v>144</v>
      </c>
      <c r="P72" s="21" t="s">
        <v>578</v>
      </c>
      <c r="Q72" t="s">
        <v>570</v>
      </c>
      <c r="R72" s="21" t="s">
        <v>220</v>
      </c>
      <c r="S72" s="21" t="s">
        <v>146</v>
      </c>
      <c r="T72" s="21" t="s">
        <v>155</v>
      </c>
      <c r="U72" s="21" t="s">
        <v>206</v>
      </c>
    </row>
    <row r="73" spans="1:21" x14ac:dyDescent="0.3">
      <c r="A73" s="22">
        <v>61</v>
      </c>
      <c r="B73" s="22" t="s">
        <v>570</v>
      </c>
      <c r="C73" s="22">
        <v>2</v>
      </c>
      <c r="D73" s="21" t="s">
        <v>571</v>
      </c>
      <c r="E73" s="21" t="s">
        <v>149</v>
      </c>
      <c r="F73" s="21" t="s">
        <v>572</v>
      </c>
      <c r="G73" s="21" t="s">
        <v>216</v>
      </c>
      <c r="H73" s="21">
        <v>366000</v>
      </c>
      <c r="I73" s="21" t="s">
        <v>231</v>
      </c>
      <c r="J73" t="s">
        <v>232</v>
      </c>
      <c r="K73" t="s">
        <v>233</v>
      </c>
      <c r="L73" s="21" t="s">
        <v>232</v>
      </c>
      <c r="M73" s="21">
        <v>50</v>
      </c>
      <c r="N73" s="21" t="s">
        <v>577</v>
      </c>
      <c r="O73" s="21" t="s">
        <v>144</v>
      </c>
      <c r="P73" s="21" t="s">
        <v>578</v>
      </c>
      <c r="Q73" t="s">
        <v>570</v>
      </c>
      <c r="R73" s="21" t="s">
        <v>220</v>
      </c>
      <c r="S73" s="21" t="s">
        <v>146</v>
      </c>
      <c r="T73" s="21" t="s">
        <v>155</v>
      </c>
      <c r="U73" s="21" t="s">
        <v>206</v>
      </c>
    </row>
    <row r="74" spans="1:21" x14ac:dyDescent="0.3">
      <c r="A74" s="22">
        <v>62</v>
      </c>
      <c r="B74" s="22" t="s">
        <v>570</v>
      </c>
      <c r="C74" s="22">
        <v>2</v>
      </c>
      <c r="D74" s="21" t="s">
        <v>571</v>
      </c>
      <c r="E74" s="21" t="s">
        <v>149</v>
      </c>
      <c r="F74" s="21" t="s">
        <v>572</v>
      </c>
      <c r="G74" s="21" t="s">
        <v>216</v>
      </c>
      <c r="H74" s="21">
        <v>484610</v>
      </c>
      <c r="I74" s="21" t="s">
        <v>231</v>
      </c>
      <c r="J74" t="s">
        <v>232</v>
      </c>
      <c r="K74" t="s">
        <v>233</v>
      </c>
      <c r="L74" s="21" t="s">
        <v>232</v>
      </c>
      <c r="M74" s="21">
        <v>49</v>
      </c>
      <c r="N74" s="21" t="s">
        <v>577</v>
      </c>
      <c r="O74" s="21" t="s">
        <v>144</v>
      </c>
      <c r="P74" s="21" t="s">
        <v>578</v>
      </c>
      <c r="Q74" t="s">
        <v>570</v>
      </c>
      <c r="R74" s="21" t="s">
        <v>220</v>
      </c>
      <c r="S74" s="21" t="s">
        <v>146</v>
      </c>
      <c r="T74" s="21" t="s">
        <v>155</v>
      </c>
      <c r="U74" s="21" t="s">
        <v>206</v>
      </c>
    </row>
    <row r="75" spans="1:21" x14ac:dyDescent="0.3">
      <c r="A75" s="22">
        <v>63</v>
      </c>
      <c r="B75" s="22" t="s">
        <v>570</v>
      </c>
      <c r="C75" s="22">
        <v>2</v>
      </c>
      <c r="D75" s="21" t="s">
        <v>571</v>
      </c>
      <c r="E75" s="21" t="s">
        <v>149</v>
      </c>
      <c r="F75" s="21" t="s">
        <v>572</v>
      </c>
      <c r="G75" s="21" t="s">
        <v>216</v>
      </c>
      <c r="H75" s="21">
        <v>220000</v>
      </c>
      <c r="I75" s="21" t="s">
        <v>579</v>
      </c>
      <c r="J75" t="s">
        <v>580</v>
      </c>
      <c r="K75" t="s">
        <v>581</v>
      </c>
      <c r="L75" s="21" t="s">
        <v>582</v>
      </c>
      <c r="M75" s="21">
        <v>1</v>
      </c>
      <c r="N75" s="21" t="s">
        <v>577</v>
      </c>
      <c r="O75" s="21" t="s">
        <v>144</v>
      </c>
      <c r="P75" s="21" t="s">
        <v>578</v>
      </c>
      <c r="Q75" t="s">
        <v>570</v>
      </c>
      <c r="R75" s="21" t="s">
        <v>220</v>
      </c>
      <c r="S75" s="21" t="s">
        <v>146</v>
      </c>
      <c r="T75" s="21" t="s">
        <v>155</v>
      </c>
      <c r="U75" s="21" t="s">
        <v>206</v>
      </c>
    </row>
    <row r="76" spans="1:21" x14ac:dyDescent="0.3">
      <c r="A76" s="22">
        <v>64</v>
      </c>
      <c r="B76" s="22" t="s">
        <v>570</v>
      </c>
      <c r="C76" s="22">
        <v>2</v>
      </c>
      <c r="D76" s="21" t="s">
        <v>571</v>
      </c>
      <c r="E76" s="21" t="s">
        <v>149</v>
      </c>
      <c r="F76" s="21" t="s">
        <v>572</v>
      </c>
      <c r="G76" s="21" t="s">
        <v>216</v>
      </c>
      <c r="H76" s="21">
        <v>308000</v>
      </c>
      <c r="I76" s="21" t="s">
        <v>213</v>
      </c>
      <c r="J76" t="s">
        <v>214</v>
      </c>
      <c r="K76" t="s">
        <v>326</v>
      </c>
      <c r="L76" s="21" t="s">
        <v>327</v>
      </c>
      <c r="M76" s="21">
        <v>4</v>
      </c>
      <c r="N76" s="21" t="s">
        <v>577</v>
      </c>
      <c r="O76" s="21" t="s">
        <v>144</v>
      </c>
      <c r="P76" s="21" t="s">
        <v>578</v>
      </c>
      <c r="Q76" t="s">
        <v>570</v>
      </c>
      <c r="R76" s="21" t="s">
        <v>220</v>
      </c>
      <c r="S76" s="21" t="s">
        <v>146</v>
      </c>
      <c r="T76" s="21" t="s">
        <v>155</v>
      </c>
      <c r="U76" s="21" t="s">
        <v>206</v>
      </c>
    </row>
    <row r="77" spans="1:21" x14ac:dyDescent="0.3">
      <c r="A77" s="22">
        <v>65</v>
      </c>
      <c r="B77" s="22" t="s">
        <v>570</v>
      </c>
      <c r="C77" s="22">
        <v>2</v>
      </c>
      <c r="D77" s="21" t="s">
        <v>571</v>
      </c>
      <c r="E77" s="21" t="s">
        <v>149</v>
      </c>
      <c r="F77" s="21" t="s">
        <v>572</v>
      </c>
      <c r="G77" s="21" t="s">
        <v>216</v>
      </c>
      <c r="H77" s="21">
        <v>2406000</v>
      </c>
      <c r="I77" s="21" t="s">
        <v>213</v>
      </c>
      <c r="J77" t="s">
        <v>214</v>
      </c>
      <c r="K77" t="s">
        <v>326</v>
      </c>
      <c r="L77" s="21" t="s">
        <v>327</v>
      </c>
      <c r="M77" s="21">
        <v>3</v>
      </c>
      <c r="N77" s="21" t="s">
        <v>577</v>
      </c>
      <c r="O77" s="21" t="s">
        <v>144</v>
      </c>
      <c r="P77" s="21" t="s">
        <v>578</v>
      </c>
      <c r="Q77" t="s">
        <v>570</v>
      </c>
      <c r="R77" s="21" t="s">
        <v>220</v>
      </c>
      <c r="S77" s="21" t="s">
        <v>146</v>
      </c>
      <c r="T77" s="21" t="s">
        <v>155</v>
      </c>
      <c r="U77" s="21" t="s">
        <v>206</v>
      </c>
    </row>
    <row r="78" spans="1:21" x14ac:dyDescent="0.3">
      <c r="A78" s="22">
        <v>66</v>
      </c>
      <c r="B78" s="22" t="s">
        <v>570</v>
      </c>
      <c r="C78" s="22">
        <v>2</v>
      </c>
      <c r="D78" s="21" t="s">
        <v>571</v>
      </c>
      <c r="E78" s="21" t="s">
        <v>149</v>
      </c>
      <c r="F78" s="21" t="s">
        <v>572</v>
      </c>
      <c r="G78" s="21" t="s">
        <v>216</v>
      </c>
      <c r="H78" s="21">
        <v>813000</v>
      </c>
      <c r="I78" s="21" t="s">
        <v>213</v>
      </c>
      <c r="J78" t="s">
        <v>214</v>
      </c>
      <c r="K78" t="s">
        <v>326</v>
      </c>
      <c r="L78" s="21" t="s">
        <v>327</v>
      </c>
      <c r="M78" s="21">
        <v>1</v>
      </c>
      <c r="N78" s="21" t="s">
        <v>577</v>
      </c>
      <c r="O78" s="21" t="s">
        <v>144</v>
      </c>
      <c r="P78" s="21" t="s">
        <v>578</v>
      </c>
      <c r="Q78" t="s">
        <v>570</v>
      </c>
      <c r="R78" s="21" t="s">
        <v>220</v>
      </c>
      <c r="S78" s="21" t="s">
        <v>146</v>
      </c>
      <c r="T78" s="21" t="s">
        <v>155</v>
      </c>
      <c r="U78" s="21" t="s">
        <v>206</v>
      </c>
    </row>
    <row r="79" spans="1:21" x14ac:dyDescent="0.3">
      <c r="A79" s="22">
        <v>67</v>
      </c>
      <c r="B79" s="22" t="s">
        <v>583</v>
      </c>
      <c r="C79" s="22">
        <v>2</v>
      </c>
      <c r="D79" s="21" t="s">
        <v>584</v>
      </c>
      <c r="E79" s="21" t="s">
        <v>173</v>
      </c>
      <c r="F79" s="21" t="s">
        <v>585</v>
      </c>
      <c r="G79" s="21" t="s">
        <v>189</v>
      </c>
      <c r="H79" s="21">
        <v>87000</v>
      </c>
      <c r="I79" s="21" t="s">
        <v>241</v>
      </c>
      <c r="J79" t="s">
        <v>242</v>
      </c>
      <c r="K79" t="s">
        <v>243</v>
      </c>
      <c r="L79" s="21" t="s">
        <v>242</v>
      </c>
      <c r="M79" s="21">
        <v>1</v>
      </c>
      <c r="N79" s="21" t="s">
        <v>384</v>
      </c>
      <c r="O79" s="21" t="s">
        <v>144</v>
      </c>
      <c r="P79" s="21" t="s">
        <v>385</v>
      </c>
      <c r="Q79" t="s">
        <v>583</v>
      </c>
      <c r="R79" s="21" t="s">
        <v>193</v>
      </c>
      <c r="S79" s="21" t="s">
        <v>146</v>
      </c>
      <c r="T79" s="21" t="s">
        <v>194</v>
      </c>
      <c r="U79" s="21" t="s">
        <v>148</v>
      </c>
    </row>
    <row r="80" spans="1:21" x14ac:dyDescent="0.3">
      <c r="A80" s="22">
        <v>68</v>
      </c>
      <c r="B80" s="22" t="s">
        <v>586</v>
      </c>
      <c r="C80" s="22">
        <v>2</v>
      </c>
      <c r="D80" s="21" t="s">
        <v>587</v>
      </c>
      <c r="E80" s="21" t="s">
        <v>173</v>
      </c>
      <c r="F80" s="21" t="s">
        <v>314</v>
      </c>
      <c r="G80" s="21" t="s">
        <v>588</v>
      </c>
      <c r="H80" s="21">
        <v>1845000</v>
      </c>
      <c r="I80" s="21" t="s">
        <v>158</v>
      </c>
      <c r="J80" t="s">
        <v>159</v>
      </c>
      <c r="K80" t="s">
        <v>160</v>
      </c>
      <c r="L80" s="21" t="s">
        <v>159</v>
      </c>
      <c r="M80" s="21">
        <v>5</v>
      </c>
      <c r="N80" s="21" t="s">
        <v>589</v>
      </c>
      <c r="O80" s="21" t="s">
        <v>144</v>
      </c>
      <c r="P80" s="21" t="s">
        <v>590</v>
      </c>
      <c r="Q80" t="s">
        <v>586</v>
      </c>
      <c r="R80" s="21" t="s">
        <v>591</v>
      </c>
      <c r="S80" s="21" t="s">
        <v>154</v>
      </c>
      <c r="T80" s="21" t="s">
        <v>251</v>
      </c>
      <c r="U80" s="21" t="s">
        <v>148</v>
      </c>
    </row>
    <row r="81" spans="1:21" x14ac:dyDescent="0.3">
      <c r="A81" s="22">
        <v>69</v>
      </c>
      <c r="B81" s="22" t="s">
        <v>586</v>
      </c>
      <c r="C81" s="22">
        <v>2</v>
      </c>
      <c r="D81" s="21" t="s">
        <v>592</v>
      </c>
      <c r="E81" s="21" t="s">
        <v>149</v>
      </c>
      <c r="F81" s="21" t="s">
        <v>593</v>
      </c>
      <c r="G81" s="21" t="s">
        <v>594</v>
      </c>
      <c r="H81" s="21">
        <v>525000</v>
      </c>
      <c r="I81" s="21" t="s">
        <v>595</v>
      </c>
      <c r="J81" t="s">
        <v>596</v>
      </c>
      <c r="K81" t="s">
        <v>597</v>
      </c>
      <c r="L81" s="21" t="s">
        <v>598</v>
      </c>
      <c r="M81" s="21">
        <v>15</v>
      </c>
      <c r="N81" s="21" t="s">
        <v>586</v>
      </c>
      <c r="O81" s="21" t="s">
        <v>144</v>
      </c>
      <c r="P81" s="21" t="s">
        <v>599</v>
      </c>
      <c r="Q81" t="s">
        <v>586</v>
      </c>
      <c r="R81" s="21" t="s">
        <v>600</v>
      </c>
      <c r="S81" s="21" t="s">
        <v>154</v>
      </c>
      <c r="T81" s="21" t="s">
        <v>601</v>
      </c>
      <c r="U81" s="21" t="s">
        <v>206</v>
      </c>
    </row>
    <row r="82" spans="1:21" x14ac:dyDescent="0.3">
      <c r="A82" s="22">
        <v>70</v>
      </c>
      <c r="B82" s="22" t="s">
        <v>586</v>
      </c>
      <c r="C82" s="22">
        <v>2</v>
      </c>
      <c r="D82" s="21" t="s">
        <v>592</v>
      </c>
      <c r="E82" s="21" t="s">
        <v>149</v>
      </c>
      <c r="F82" s="21" t="s">
        <v>593</v>
      </c>
      <c r="G82" s="21" t="s">
        <v>594</v>
      </c>
      <c r="H82" s="21">
        <v>3120000</v>
      </c>
      <c r="I82" s="21" t="s">
        <v>595</v>
      </c>
      <c r="J82" t="s">
        <v>596</v>
      </c>
      <c r="K82" t="s">
        <v>597</v>
      </c>
      <c r="L82" s="21" t="s">
        <v>598</v>
      </c>
      <c r="M82" s="21">
        <v>78</v>
      </c>
      <c r="N82" s="21" t="s">
        <v>586</v>
      </c>
      <c r="O82" s="21" t="s">
        <v>144</v>
      </c>
      <c r="P82" s="21" t="s">
        <v>599</v>
      </c>
      <c r="Q82" t="s">
        <v>586</v>
      </c>
      <c r="R82" s="21" t="s">
        <v>600</v>
      </c>
      <c r="S82" s="21" t="s">
        <v>154</v>
      </c>
      <c r="T82" s="21" t="s">
        <v>601</v>
      </c>
      <c r="U82" s="21" t="s">
        <v>206</v>
      </c>
    </row>
    <row r="83" spans="1:21" x14ac:dyDescent="0.3">
      <c r="A83" s="22">
        <v>71</v>
      </c>
      <c r="B83" s="22" t="s">
        <v>586</v>
      </c>
      <c r="C83" s="22">
        <v>2</v>
      </c>
      <c r="D83" s="21" t="s">
        <v>592</v>
      </c>
      <c r="E83" s="21" t="s">
        <v>149</v>
      </c>
      <c r="F83" s="21" t="s">
        <v>593</v>
      </c>
      <c r="G83" s="21" t="s">
        <v>594</v>
      </c>
      <c r="H83" s="21">
        <v>1530000</v>
      </c>
      <c r="I83" s="21" t="s">
        <v>595</v>
      </c>
      <c r="J83" t="s">
        <v>596</v>
      </c>
      <c r="K83" t="s">
        <v>597</v>
      </c>
      <c r="L83" s="21" t="s">
        <v>598</v>
      </c>
      <c r="M83" s="21">
        <v>34</v>
      </c>
      <c r="N83" s="21" t="s">
        <v>586</v>
      </c>
      <c r="O83" s="21" t="s">
        <v>144</v>
      </c>
      <c r="P83" s="21" t="s">
        <v>599</v>
      </c>
      <c r="Q83" t="s">
        <v>586</v>
      </c>
      <c r="R83" s="21" t="s">
        <v>600</v>
      </c>
      <c r="S83" s="21" t="s">
        <v>154</v>
      </c>
      <c r="T83" s="21" t="s">
        <v>601</v>
      </c>
      <c r="U83" s="21" t="s">
        <v>206</v>
      </c>
    </row>
    <row r="84" spans="1:21" x14ac:dyDescent="0.3">
      <c r="A84" s="22">
        <v>72</v>
      </c>
      <c r="B84" s="22" t="s">
        <v>602</v>
      </c>
      <c r="C84" s="22">
        <v>2</v>
      </c>
      <c r="D84" s="21" t="s">
        <v>603</v>
      </c>
      <c r="E84" s="21" t="s">
        <v>149</v>
      </c>
      <c r="F84" s="21" t="s">
        <v>604</v>
      </c>
      <c r="G84" s="21" t="s">
        <v>426</v>
      </c>
      <c r="H84" s="21">
        <v>86400000</v>
      </c>
      <c r="I84" s="21" t="s">
        <v>195</v>
      </c>
      <c r="J84" t="s">
        <v>196</v>
      </c>
      <c r="K84" t="s">
        <v>197</v>
      </c>
      <c r="L84" s="21" t="s">
        <v>198</v>
      </c>
      <c r="M84" s="21">
        <v>360</v>
      </c>
      <c r="N84" s="21" t="s">
        <v>427</v>
      </c>
      <c r="O84" s="21" t="s">
        <v>144</v>
      </c>
      <c r="P84" s="21" t="s">
        <v>428</v>
      </c>
      <c r="Q84" t="s">
        <v>602</v>
      </c>
      <c r="R84" s="21" t="s">
        <v>429</v>
      </c>
      <c r="S84" s="21" t="s">
        <v>430</v>
      </c>
      <c r="T84" s="21" t="s">
        <v>431</v>
      </c>
      <c r="U84" s="21" t="s">
        <v>156</v>
      </c>
    </row>
    <row r="85" spans="1:21" x14ac:dyDescent="0.3">
      <c r="A85" s="22">
        <v>73</v>
      </c>
      <c r="B85" s="22" t="s">
        <v>605</v>
      </c>
      <c r="C85" s="22">
        <v>2</v>
      </c>
      <c r="D85" s="21" t="s">
        <v>606</v>
      </c>
      <c r="E85" s="21" t="s">
        <v>149</v>
      </c>
      <c r="F85" s="21" t="s">
        <v>607</v>
      </c>
      <c r="G85" s="21" t="s">
        <v>216</v>
      </c>
      <c r="H85" s="21">
        <v>47500000</v>
      </c>
      <c r="I85" s="21" t="s">
        <v>608</v>
      </c>
      <c r="J85" t="s">
        <v>609</v>
      </c>
      <c r="K85" t="s">
        <v>610</v>
      </c>
      <c r="L85" s="21" t="s">
        <v>609</v>
      </c>
      <c r="M85" s="21">
        <v>50</v>
      </c>
      <c r="N85" s="21" t="s">
        <v>611</v>
      </c>
      <c r="O85" s="21" t="s">
        <v>144</v>
      </c>
      <c r="P85" s="21" t="s">
        <v>612</v>
      </c>
      <c r="Q85" t="s">
        <v>605</v>
      </c>
      <c r="R85" s="21" t="s">
        <v>220</v>
      </c>
      <c r="S85" s="21" t="s">
        <v>146</v>
      </c>
      <c r="T85" s="21" t="s">
        <v>155</v>
      </c>
      <c r="U85" s="21" t="s">
        <v>156</v>
      </c>
    </row>
    <row r="86" spans="1:21" x14ac:dyDescent="0.3">
      <c r="A86" s="22">
        <v>74</v>
      </c>
      <c r="B86" s="22" t="s">
        <v>613</v>
      </c>
      <c r="C86" s="22">
        <v>2</v>
      </c>
      <c r="D86" s="21" t="s">
        <v>614</v>
      </c>
      <c r="E86" s="21" t="s">
        <v>157</v>
      </c>
      <c r="F86" s="21" t="s">
        <v>615</v>
      </c>
      <c r="G86" s="21" t="s">
        <v>616</v>
      </c>
      <c r="H86" s="21">
        <v>315000</v>
      </c>
      <c r="I86" s="21" t="s">
        <v>315</v>
      </c>
      <c r="J86" t="s">
        <v>316</v>
      </c>
      <c r="K86" t="s">
        <v>317</v>
      </c>
      <c r="L86" s="21" t="s">
        <v>316</v>
      </c>
      <c r="M86" s="21">
        <v>7</v>
      </c>
      <c r="N86" s="21" t="s">
        <v>617</v>
      </c>
      <c r="O86" s="21" t="s">
        <v>144</v>
      </c>
      <c r="P86" s="21" t="s">
        <v>618</v>
      </c>
      <c r="Q86" t="s">
        <v>613</v>
      </c>
      <c r="R86" s="21" t="s">
        <v>619</v>
      </c>
      <c r="S86" s="21" t="s">
        <v>154</v>
      </c>
      <c r="T86" s="21" t="s">
        <v>620</v>
      </c>
      <c r="U86" s="21" t="s">
        <v>162</v>
      </c>
    </row>
    <row r="87" spans="1:21" x14ac:dyDescent="0.3">
      <c r="A87" s="22">
        <v>75</v>
      </c>
      <c r="B87" s="22" t="s">
        <v>613</v>
      </c>
      <c r="C87" s="22">
        <v>2</v>
      </c>
      <c r="D87" s="21" t="s">
        <v>614</v>
      </c>
      <c r="E87" s="21" t="s">
        <v>157</v>
      </c>
      <c r="F87" s="21" t="s">
        <v>615</v>
      </c>
      <c r="G87" s="21" t="s">
        <v>616</v>
      </c>
      <c r="H87" s="21">
        <v>846000</v>
      </c>
      <c r="I87" s="21" t="s">
        <v>315</v>
      </c>
      <c r="J87" t="s">
        <v>316</v>
      </c>
      <c r="K87" t="s">
        <v>317</v>
      </c>
      <c r="L87" s="21" t="s">
        <v>316</v>
      </c>
      <c r="M87" s="21">
        <v>9</v>
      </c>
      <c r="N87" s="21" t="s">
        <v>617</v>
      </c>
      <c r="O87" s="21" t="s">
        <v>144</v>
      </c>
      <c r="P87" s="21" t="s">
        <v>618</v>
      </c>
      <c r="Q87" t="s">
        <v>613</v>
      </c>
      <c r="R87" s="21" t="s">
        <v>619</v>
      </c>
      <c r="S87" s="21" t="s">
        <v>154</v>
      </c>
      <c r="T87" s="21" t="s">
        <v>620</v>
      </c>
      <c r="U87" s="21" t="s">
        <v>162</v>
      </c>
    </row>
    <row r="88" spans="1:21" x14ac:dyDescent="0.3">
      <c r="A88" s="22">
        <v>76</v>
      </c>
      <c r="B88" s="22" t="s">
        <v>613</v>
      </c>
      <c r="C88" s="22">
        <v>2</v>
      </c>
      <c r="D88" s="21" t="s">
        <v>614</v>
      </c>
      <c r="E88" s="21" t="s">
        <v>157</v>
      </c>
      <c r="F88" s="21" t="s">
        <v>615</v>
      </c>
      <c r="G88" s="21" t="s">
        <v>616</v>
      </c>
      <c r="H88" s="21">
        <v>94000</v>
      </c>
      <c r="I88" s="21" t="s">
        <v>315</v>
      </c>
      <c r="J88" t="s">
        <v>316</v>
      </c>
      <c r="K88" t="s">
        <v>317</v>
      </c>
      <c r="L88" s="21" t="s">
        <v>316</v>
      </c>
      <c r="M88" s="21">
        <v>1</v>
      </c>
      <c r="N88" s="21" t="s">
        <v>617</v>
      </c>
      <c r="O88" s="21" t="s">
        <v>144</v>
      </c>
      <c r="P88" s="21" t="s">
        <v>618</v>
      </c>
      <c r="Q88" t="s">
        <v>613</v>
      </c>
      <c r="R88" s="21" t="s">
        <v>619</v>
      </c>
      <c r="S88" s="21" t="s">
        <v>154</v>
      </c>
      <c r="T88" s="21" t="s">
        <v>620</v>
      </c>
      <c r="U88" s="21" t="s">
        <v>162</v>
      </c>
    </row>
    <row r="89" spans="1:21" x14ac:dyDescent="0.3">
      <c r="A89" s="22">
        <v>77</v>
      </c>
      <c r="B89" s="22" t="s">
        <v>613</v>
      </c>
      <c r="C89" s="22">
        <v>2</v>
      </c>
      <c r="D89" s="21" t="s">
        <v>614</v>
      </c>
      <c r="E89" s="21" t="s">
        <v>157</v>
      </c>
      <c r="F89" s="21" t="s">
        <v>615</v>
      </c>
      <c r="G89" s="21" t="s">
        <v>616</v>
      </c>
      <c r="H89" s="21">
        <v>630000</v>
      </c>
      <c r="I89" s="21" t="s">
        <v>315</v>
      </c>
      <c r="J89" t="s">
        <v>316</v>
      </c>
      <c r="K89" t="s">
        <v>317</v>
      </c>
      <c r="L89" s="21" t="s">
        <v>316</v>
      </c>
      <c r="M89" s="21">
        <v>9</v>
      </c>
      <c r="N89" s="21" t="s">
        <v>617</v>
      </c>
      <c r="O89" s="21" t="s">
        <v>144</v>
      </c>
      <c r="P89" s="21" t="s">
        <v>618</v>
      </c>
      <c r="Q89" t="s">
        <v>613</v>
      </c>
      <c r="R89" s="21" t="s">
        <v>619</v>
      </c>
      <c r="S89" s="21" t="s">
        <v>154</v>
      </c>
      <c r="T89" s="21" t="s">
        <v>620</v>
      </c>
      <c r="U89" s="21" t="s">
        <v>162</v>
      </c>
    </row>
    <row r="90" spans="1:21" x14ac:dyDescent="0.3">
      <c r="A90" s="22">
        <v>78</v>
      </c>
      <c r="B90" s="22" t="s">
        <v>613</v>
      </c>
      <c r="C90" s="22">
        <v>2</v>
      </c>
      <c r="D90" s="21" t="s">
        <v>621</v>
      </c>
      <c r="E90" s="21" t="s">
        <v>157</v>
      </c>
      <c r="F90" s="21" t="s">
        <v>615</v>
      </c>
      <c r="G90" s="21" t="s">
        <v>616</v>
      </c>
      <c r="H90" s="21">
        <v>105000</v>
      </c>
      <c r="I90" s="21" t="s">
        <v>315</v>
      </c>
      <c r="J90" t="s">
        <v>316</v>
      </c>
      <c r="K90" t="s">
        <v>317</v>
      </c>
      <c r="L90" s="21" t="s">
        <v>316</v>
      </c>
      <c r="M90" s="21">
        <v>3</v>
      </c>
      <c r="N90" s="21" t="s">
        <v>412</v>
      </c>
      <c r="O90" s="21" t="s">
        <v>144</v>
      </c>
      <c r="P90" s="21" t="s">
        <v>622</v>
      </c>
      <c r="Q90" t="s">
        <v>613</v>
      </c>
      <c r="R90" s="21" t="s">
        <v>619</v>
      </c>
      <c r="S90" s="21" t="s">
        <v>154</v>
      </c>
      <c r="T90" s="21" t="s">
        <v>620</v>
      </c>
      <c r="U90" s="21" t="s">
        <v>162</v>
      </c>
    </row>
    <row r="91" spans="1:21" x14ac:dyDescent="0.3">
      <c r="A91" s="22">
        <v>79</v>
      </c>
      <c r="B91" s="22" t="s">
        <v>623</v>
      </c>
      <c r="C91" s="22">
        <v>2</v>
      </c>
      <c r="D91" s="21" t="s">
        <v>624</v>
      </c>
      <c r="E91" s="21" t="s">
        <v>149</v>
      </c>
      <c r="F91" s="21" t="s">
        <v>625</v>
      </c>
      <c r="G91" s="21" t="s">
        <v>458</v>
      </c>
      <c r="H91" s="21">
        <v>4720000</v>
      </c>
      <c r="I91" s="21" t="s">
        <v>407</v>
      </c>
      <c r="J91" t="s">
        <v>408</v>
      </c>
      <c r="K91" t="s">
        <v>409</v>
      </c>
      <c r="L91" s="21" t="s">
        <v>408</v>
      </c>
      <c r="M91" s="21">
        <v>8</v>
      </c>
      <c r="N91" s="21" t="s">
        <v>412</v>
      </c>
      <c r="O91" s="21" t="s">
        <v>144</v>
      </c>
      <c r="P91" s="21" t="s">
        <v>459</v>
      </c>
      <c r="Q91" t="s">
        <v>623</v>
      </c>
      <c r="R91" s="21" t="s">
        <v>460</v>
      </c>
      <c r="S91" s="21" t="s">
        <v>252</v>
      </c>
      <c r="T91" s="21" t="s">
        <v>161</v>
      </c>
      <c r="U91" s="21" t="s">
        <v>156</v>
      </c>
    </row>
    <row r="92" spans="1:21" x14ac:dyDescent="0.3">
      <c r="A92" s="22">
        <v>80</v>
      </c>
      <c r="B92" s="22" t="s">
        <v>623</v>
      </c>
      <c r="C92" s="22">
        <v>2</v>
      </c>
      <c r="D92" s="21" t="s">
        <v>626</v>
      </c>
      <c r="E92" s="21" t="s">
        <v>149</v>
      </c>
      <c r="F92" s="21" t="s">
        <v>625</v>
      </c>
      <c r="G92" s="21" t="s">
        <v>462</v>
      </c>
      <c r="H92" s="21">
        <v>2920000</v>
      </c>
      <c r="I92" s="21" t="s">
        <v>217</v>
      </c>
      <c r="J92" t="s">
        <v>218</v>
      </c>
      <c r="K92" t="s">
        <v>219</v>
      </c>
      <c r="L92" s="21" t="s">
        <v>218</v>
      </c>
      <c r="M92" s="21">
        <v>8</v>
      </c>
      <c r="N92" s="21" t="s">
        <v>463</v>
      </c>
      <c r="O92" s="21" t="s">
        <v>144</v>
      </c>
      <c r="P92" s="21" t="s">
        <v>464</v>
      </c>
      <c r="Q92" t="s">
        <v>623</v>
      </c>
      <c r="R92" s="21" t="s">
        <v>465</v>
      </c>
      <c r="S92" s="21" t="s">
        <v>154</v>
      </c>
      <c r="T92" s="21" t="s">
        <v>303</v>
      </c>
      <c r="U92" s="21" t="s">
        <v>156</v>
      </c>
    </row>
    <row r="93" spans="1:21" x14ac:dyDescent="0.3">
      <c r="A93" s="22">
        <v>81</v>
      </c>
      <c r="B93" s="22" t="s">
        <v>623</v>
      </c>
      <c r="C93" s="22">
        <v>2</v>
      </c>
      <c r="D93" s="21" t="s">
        <v>627</v>
      </c>
      <c r="E93" s="21" t="s">
        <v>149</v>
      </c>
      <c r="F93" s="21" t="s">
        <v>625</v>
      </c>
      <c r="G93" s="21" t="s">
        <v>189</v>
      </c>
      <c r="H93" s="21">
        <v>3992000</v>
      </c>
      <c r="I93" s="21" t="s">
        <v>225</v>
      </c>
      <c r="J93" t="s">
        <v>226</v>
      </c>
      <c r="K93" t="s">
        <v>227</v>
      </c>
      <c r="L93" s="21" t="s">
        <v>228</v>
      </c>
      <c r="M93" s="21">
        <v>8</v>
      </c>
      <c r="N93" s="21" t="s">
        <v>455</v>
      </c>
      <c r="O93" s="21" t="s">
        <v>144</v>
      </c>
      <c r="P93" s="21" t="s">
        <v>456</v>
      </c>
      <c r="Q93" t="s">
        <v>623</v>
      </c>
      <c r="R93" s="21" t="s">
        <v>193</v>
      </c>
      <c r="S93" s="21" t="s">
        <v>146</v>
      </c>
      <c r="T93" s="21" t="s">
        <v>194</v>
      </c>
      <c r="U93" s="21" t="s">
        <v>156</v>
      </c>
    </row>
    <row r="94" spans="1:21" x14ac:dyDescent="0.3">
      <c r="A94" s="22">
        <v>82</v>
      </c>
      <c r="B94" s="22" t="s">
        <v>427</v>
      </c>
      <c r="C94" s="22">
        <v>2</v>
      </c>
      <c r="D94" s="21" t="s">
        <v>628</v>
      </c>
      <c r="E94" s="21" t="s">
        <v>173</v>
      </c>
      <c r="F94" s="21" t="s">
        <v>629</v>
      </c>
      <c r="G94" s="21" t="s">
        <v>630</v>
      </c>
      <c r="H94" s="21">
        <v>1540000</v>
      </c>
      <c r="I94" s="21" t="s">
        <v>631</v>
      </c>
      <c r="J94" t="s">
        <v>632</v>
      </c>
      <c r="K94" t="s">
        <v>633</v>
      </c>
      <c r="L94" s="21" t="s">
        <v>634</v>
      </c>
      <c r="M94" s="21">
        <v>1</v>
      </c>
      <c r="N94" s="21" t="s">
        <v>635</v>
      </c>
      <c r="O94" s="21" t="s">
        <v>144</v>
      </c>
      <c r="P94" s="21" t="s">
        <v>636</v>
      </c>
      <c r="Q94" t="s">
        <v>427</v>
      </c>
      <c r="R94" s="21" t="s">
        <v>637</v>
      </c>
      <c r="S94" s="21" t="s">
        <v>154</v>
      </c>
      <c r="T94" s="21" t="s">
        <v>309</v>
      </c>
      <c r="U94" s="21" t="s">
        <v>148</v>
      </c>
    </row>
    <row r="95" spans="1:21" x14ac:dyDescent="0.3">
      <c r="A95" s="22">
        <v>83</v>
      </c>
      <c r="B95" s="22" t="s">
        <v>427</v>
      </c>
      <c r="C95" s="22">
        <v>2</v>
      </c>
      <c r="D95" s="21" t="s">
        <v>628</v>
      </c>
      <c r="E95" s="21" t="s">
        <v>173</v>
      </c>
      <c r="F95" s="21" t="s">
        <v>629</v>
      </c>
      <c r="G95" s="21" t="s">
        <v>630</v>
      </c>
      <c r="H95" s="21">
        <v>396000</v>
      </c>
      <c r="I95" s="21" t="s">
        <v>631</v>
      </c>
      <c r="J95" t="s">
        <v>632</v>
      </c>
      <c r="K95" t="s">
        <v>633</v>
      </c>
      <c r="L95" s="21" t="s">
        <v>634</v>
      </c>
      <c r="M95" s="21">
        <v>1</v>
      </c>
      <c r="N95" s="21" t="s">
        <v>635</v>
      </c>
      <c r="O95" s="21" t="s">
        <v>144</v>
      </c>
      <c r="P95" s="21" t="s">
        <v>636</v>
      </c>
      <c r="Q95" t="s">
        <v>427</v>
      </c>
      <c r="R95" s="21" t="s">
        <v>637</v>
      </c>
      <c r="S95" s="21" t="s">
        <v>154</v>
      </c>
      <c r="T95" s="21" t="s">
        <v>309</v>
      </c>
      <c r="U95" s="21" t="s">
        <v>148</v>
      </c>
    </row>
    <row r="96" spans="1:21" x14ac:dyDescent="0.3">
      <c r="A96" s="22">
        <v>84</v>
      </c>
      <c r="B96" s="22" t="s">
        <v>638</v>
      </c>
      <c r="C96" s="22">
        <v>2</v>
      </c>
      <c r="D96" s="21" t="s">
        <v>639</v>
      </c>
      <c r="E96" s="21" t="s">
        <v>207</v>
      </c>
      <c r="F96" s="21" t="s">
        <v>640</v>
      </c>
      <c r="G96" s="21" t="s">
        <v>641</v>
      </c>
      <c r="H96" s="21">
        <v>28000000</v>
      </c>
      <c r="I96" s="21" t="s">
        <v>642</v>
      </c>
      <c r="J96" t="s">
        <v>643</v>
      </c>
      <c r="K96" t="s">
        <v>644</v>
      </c>
      <c r="L96" s="21" t="s">
        <v>645</v>
      </c>
      <c r="M96" s="21">
        <v>8</v>
      </c>
      <c r="N96" s="21" t="s">
        <v>646</v>
      </c>
      <c r="O96" s="21" t="s">
        <v>144</v>
      </c>
      <c r="P96" s="21" t="s">
        <v>647</v>
      </c>
      <c r="Q96" t="s">
        <v>638</v>
      </c>
      <c r="R96" s="21" t="s">
        <v>648</v>
      </c>
      <c r="S96" s="21" t="s">
        <v>154</v>
      </c>
      <c r="T96" s="21" t="s">
        <v>649</v>
      </c>
      <c r="U96" s="21" t="s">
        <v>156</v>
      </c>
    </row>
    <row r="97" spans="1:21" x14ac:dyDescent="0.3">
      <c r="A97" s="22">
        <v>85</v>
      </c>
      <c r="B97" s="22" t="s">
        <v>650</v>
      </c>
      <c r="C97" s="22">
        <v>3</v>
      </c>
      <c r="D97" s="21" t="s">
        <v>651</v>
      </c>
      <c r="E97" s="21" t="s">
        <v>173</v>
      </c>
      <c r="F97" s="21" t="s">
        <v>223</v>
      </c>
      <c r="G97" s="21" t="s">
        <v>462</v>
      </c>
      <c r="H97" s="21">
        <v>519000</v>
      </c>
      <c r="I97" s="21" t="s">
        <v>652</v>
      </c>
      <c r="J97" t="s">
        <v>653</v>
      </c>
      <c r="K97" t="s">
        <v>654</v>
      </c>
      <c r="L97" s="21" t="s">
        <v>653</v>
      </c>
      <c r="M97" s="21">
        <v>1</v>
      </c>
      <c r="N97" s="21" t="s">
        <v>655</v>
      </c>
      <c r="O97" s="21" t="s">
        <v>144</v>
      </c>
      <c r="P97" s="21" t="s">
        <v>656</v>
      </c>
      <c r="Q97" t="s">
        <v>650</v>
      </c>
      <c r="R97" s="21" t="s">
        <v>465</v>
      </c>
      <c r="S97" s="21" t="s">
        <v>154</v>
      </c>
      <c r="T97" s="21" t="s">
        <v>303</v>
      </c>
      <c r="U97" s="21" t="s">
        <v>148</v>
      </c>
    </row>
    <row r="98" spans="1:21" x14ac:dyDescent="0.3">
      <c r="A98" s="22">
        <v>86</v>
      </c>
      <c r="B98" s="22" t="s">
        <v>650</v>
      </c>
      <c r="C98" s="22">
        <v>3</v>
      </c>
      <c r="D98" s="21" t="s">
        <v>657</v>
      </c>
      <c r="E98" s="21" t="s">
        <v>149</v>
      </c>
      <c r="F98" s="21" t="s">
        <v>658</v>
      </c>
      <c r="G98" s="21" t="s">
        <v>659</v>
      </c>
      <c r="H98" s="21">
        <v>9430000</v>
      </c>
      <c r="I98" s="21" t="s">
        <v>660</v>
      </c>
      <c r="J98" t="s">
        <v>661</v>
      </c>
      <c r="K98" t="s">
        <v>662</v>
      </c>
      <c r="L98" s="21" t="s">
        <v>661</v>
      </c>
      <c r="M98" s="21">
        <v>23</v>
      </c>
      <c r="N98" s="21" t="s">
        <v>663</v>
      </c>
      <c r="O98" s="21" t="s">
        <v>144</v>
      </c>
      <c r="P98" s="21" t="s">
        <v>664</v>
      </c>
      <c r="Q98" t="s">
        <v>650</v>
      </c>
      <c r="R98" s="21" t="s">
        <v>665</v>
      </c>
      <c r="S98" s="21" t="s">
        <v>154</v>
      </c>
      <c r="T98" s="21" t="s">
        <v>601</v>
      </c>
      <c r="U98" s="21" t="s">
        <v>206</v>
      </c>
    </row>
    <row r="99" spans="1:21" x14ac:dyDescent="0.3">
      <c r="A99" s="22">
        <v>87</v>
      </c>
      <c r="B99" s="22" t="s">
        <v>650</v>
      </c>
      <c r="C99" s="22">
        <v>3</v>
      </c>
      <c r="D99" s="21" t="s">
        <v>657</v>
      </c>
      <c r="E99" s="21" t="s">
        <v>149</v>
      </c>
      <c r="F99" s="21" t="s">
        <v>658</v>
      </c>
      <c r="G99" s="21" t="s">
        <v>659</v>
      </c>
      <c r="H99" s="21">
        <v>7140000</v>
      </c>
      <c r="I99" s="21" t="s">
        <v>660</v>
      </c>
      <c r="J99" t="s">
        <v>661</v>
      </c>
      <c r="K99" t="s">
        <v>662</v>
      </c>
      <c r="L99" s="21" t="s">
        <v>661</v>
      </c>
      <c r="M99" s="21">
        <v>6</v>
      </c>
      <c r="N99" s="21" t="s">
        <v>663</v>
      </c>
      <c r="O99" s="21" t="s">
        <v>144</v>
      </c>
      <c r="P99" s="21" t="s">
        <v>664</v>
      </c>
      <c r="Q99" t="s">
        <v>650</v>
      </c>
      <c r="R99" s="21" t="s">
        <v>665</v>
      </c>
      <c r="S99" s="21" t="s">
        <v>154</v>
      </c>
      <c r="T99" s="21" t="s">
        <v>601</v>
      </c>
      <c r="U99" s="21" t="s">
        <v>206</v>
      </c>
    </row>
    <row r="100" spans="1:21" x14ac:dyDescent="0.3">
      <c r="A100" s="22">
        <v>88</v>
      </c>
      <c r="B100" s="22" t="s">
        <v>666</v>
      </c>
      <c r="C100" s="22">
        <v>3</v>
      </c>
      <c r="D100" s="21" t="s">
        <v>667</v>
      </c>
      <c r="E100" s="21" t="s">
        <v>149</v>
      </c>
      <c r="F100" s="21" t="s">
        <v>668</v>
      </c>
      <c r="G100" s="21" t="s">
        <v>669</v>
      </c>
      <c r="H100" s="21">
        <v>430000</v>
      </c>
      <c r="I100" s="21" t="s">
        <v>174</v>
      </c>
      <c r="J100" t="s">
        <v>175</v>
      </c>
      <c r="K100" t="s">
        <v>176</v>
      </c>
      <c r="L100" s="21" t="s">
        <v>177</v>
      </c>
      <c r="M100" s="21">
        <v>2</v>
      </c>
      <c r="N100" s="21" t="s">
        <v>670</v>
      </c>
      <c r="O100" s="21" t="s">
        <v>144</v>
      </c>
      <c r="P100" s="21" t="s">
        <v>671</v>
      </c>
      <c r="Q100" t="s">
        <v>666</v>
      </c>
      <c r="R100" s="21" t="s">
        <v>672</v>
      </c>
      <c r="S100" s="21" t="s">
        <v>154</v>
      </c>
      <c r="T100" s="21" t="s">
        <v>406</v>
      </c>
      <c r="U100" s="21" t="s">
        <v>206</v>
      </c>
    </row>
    <row r="101" spans="1:21" x14ac:dyDescent="0.3">
      <c r="A101" s="22">
        <v>89</v>
      </c>
      <c r="B101" s="22" t="s">
        <v>673</v>
      </c>
      <c r="C101" s="22">
        <v>3</v>
      </c>
      <c r="D101" s="21" t="s">
        <v>674</v>
      </c>
      <c r="E101" s="21" t="s">
        <v>173</v>
      </c>
      <c r="F101" s="21" t="s">
        <v>675</v>
      </c>
      <c r="G101" s="21" t="s">
        <v>676</v>
      </c>
      <c r="H101" s="21">
        <v>298000</v>
      </c>
      <c r="I101" s="21" t="s">
        <v>225</v>
      </c>
      <c r="J101" t="s">
        <v>226</v>
      </c>
      <c r="K101" t="s">
        <v>227</v>
      </c>
      <c r="L101" s="21" t="s">
        <v>228</v>
      </c>
      <c r="M101" s="21">
        <v>1</v>
      </c>
      <c r="N101" s="21" t="s">
        <v>677</v>
      </c>
      <c r="O101" s="21" t="s">
        <v>144</v>
      </c>
      <c r="P101" s="21" t="s">
        <v>678</v>
      </c>
      <c r="Q101" t="s">
        <v>673</v>
      </c>
      <c r="R101" s="21" t="s">
        <v>679</v>
      </c>
      <c r="S101" s="21" t="s">
        <v>154</v>
      </c>
      <c r="T101" s="21" t="s">
        <v>199</v>
      </c>
      <c r="U101" s="21" t="s">
        <v>148</v>
      </c>
    </row>
    <row r="102" spans="1:21" x14ac:dyDescent="0.3">
      <c r="A102" s="22">
        <v>90</v>
      </c>
      <c r="B102" s="22" t="s">
        <v>680</v>
      </c>
      <c r="C102" s="22">
        <v>3</v>
      </c>
      <c r="D102" s="21" t="s">
        <v>681</v>
      </c>
      <c r="E102" s="21" t="s">
        <v>157</v>
      </c>
      <c r="F102" s="21" t="s">
        <v>223</v>
      </c>
      <c r="G102" s="21" t="s">
        <v>676</v>
      </c>
      <c r="H102" s="21">
        <v>505000</v>
      </c>
      <c r="I102" s="21" t="s">
        <v>225</v>
      </c>
      <c r="J102" t="s">
        <v>226</v>
      </c>
      <c r="K102" t="s">
        <v>227</v>
      </c>
      <c r="L102" s="21" t="s">
        <v>228</v>
      </c>
      <c r="M102" s="21">
        <v>1</v>
      </c>
      <c r="N102" s="21" t="s">
        <v>677</v>
      </c>
      <c r="O102" s="21" t="s">
        <v>144</v>
      </c>
      <c r="P102" s="21" t="s">
        <v>678</v>
      </c>
      <c r="Q102" t="s">
        <v>680</v>
      </c>
      <c r="R102" s="21" t="s">
        <v>679</v>
      </c>
      <c r="S102" s="21" t="s">
        <v>154</v>
      </c>
      <c r="T102" s="21" t="s">
        <v>199</v>
      </c>
      <c r="U102" s="21" t="s">
        <v>162</v>
      </c>
    </row>
    <row r="103" spans="1:21" x14ac:dyDescent="0.3">
      <c r="A103" s="22">
        <v>91</v>
      </c>
      <c r="B103" s="22" t="s">
        <v>682</v>
      </c>
      <c r="C103" s="22">
        <v>3</v>
      </c>
      <c r="D103" s="21" t="s">
        <v>683</v>
      </c>
      <c r="E103" s="21" t="s">
        <v>168</v>
      </c>
      <c r="F103" s="21" t="s">
        <v>684</v>
      </c>
      <c r="G103" s="21" t="s">
        <v>395</v>
      </c>
      <c r="H103" s="21">
        <v>24300000</v>
      </c>
      <c r="I103" s="21" t="s">
        <v>685</v>
      </c>
      <c r="J103" t="s">
        <v>686</v>
      </c>
      <c r="K103" t="s">
        <v>687</v>
      </c>
      <c r="L103" s="21" t="s">
        <v>686</v>
      </c>
      <c r="M103" s="21">
        <v>3</v>
      </c>
      <c r="N103" s="21" t="s">
        <v>400</v>
      </c>
      <c r="O103" s="21" t="s">
        <v>144</v>
      </c>
      <c r="P103" s="21" t="s">
        <v>401</v>
      </c>
      <c r="Q103" t="s">
        <v>682</v>
      </c>
      <c r="R103" s="21" t="s">
        <v>402</v>
      </c>
      <c r="S103" s="21" t="s">
        <v>154</v>
      </c>
      <c r="T103" s="21" t="s">
        <v>199</v>
      </c>
      <c r="U103" s="21" t="s">
        <v>172</v>
      </c>
    </row>
    <row r="104" spans="1:21" x14ac:dyDescent="0.3">
      <c r="A104" s="22">
        <v>92</v>
      </c>
      <c r="B104" s="22" t="s">
        <v>682</v>
      </c>
      <c r="C104" s="22">
        <v>3</v>
      </c>
      <c r="D104" s="21" t="s">
        <v>683</v>
      </c>
      <c r="E104" s="21" t="s">
        <v>168</v>
      </c>
      <c r="F104" s="21" t="s">
        <v>684</v>
      </c>
      <c r="G104" s="21" t="s">
        <v>395</v>
      </c>
      <c r="H104" s="21">
        <v>3020000</v>
      </c>
      <c r="I104" s="21" t="s">
        <v>304</v>
      </c>
      <c r="J104" t="s">
        <v>305</v>
      </c>
      <c r="K104" t="s">
        <v>306</v>
      </c>
      <c r="L104" s="21" t="s">
        <v>305</v>
      </c>
      <c r="M104" s="21">
        <v>1</v>
      </c>
      <c r="N104" s="21" t="s">
        <v>400</v>
      </c>
      <c r="O104" s="21" t="s">
        <v>144</v>
      </c>
      <c r="P104" s="21" t="s">
        <v>401</v>
      </c>
      <c r="Q104" t="s">
        <v>682</v>
      </c>
      <c r="R104" s="21" t="s">
        <v>402</v>
      </c>
      <c r="S104" s="21" t="s">
        <v>154</v>
      </c>
      <c r="T104" s="21" t="s">
        <v>199</v>
      </c>
      <c r="U104" s="21" t="s">
        <v>172</v>
      </c>
    </row>
    <row r="105" spans="1:21" x14ac:dyDescent="0.3">
      <c r="A105" s="22">
        <v>93</v>
      </c>
      <c r="B105" s="22" t="s">
        <v>688</v>
      </c>
      <c r="C105" s="22">
        <v>3</v>
      </c>
      <c r="D105" s="21" t="s">
        <v>689</v>
      </c>
      <c r="E105" s="21" t="s">
        <v>149</v>
      </c>
      <c r="F105" s="21" t="s">
        <v>690</v>
      </c>
      <c r="G105" s="21" t="s">
        <v>691</v>
      </c>
      <c r="H105" s="21">
        <v>26400000</v>
      </c>
      <c r="I105" s="21" t="s">
        <v>209</v>
      </c>
      <c r="J105" t="s">
        <v>210</v>
      </c>
      <c r="K105" t="s">
        <v>211</v>
      </c>
      <c r="L105" s="21" t="s">
        <v>212</v>
      </c>
      <c r="M105" s="21">
        <v>2</v>
      </c>
      <c r="N105" s="21" t="s">
        <v>692</v>
      </c>
      <c r="O105" s="21" t="s">
        <v>144</v>
      </c>
      <c r="P105" s="21" t="s">
        <v>693</v>
      </c>
      <c r="Q105" t="s">
        <v>688</v>
      </c>
      <c r="R105" s="21" t="s">
        <v>694</v>
      </c>
      <c r="S105" s="21" t="s">
        <v>154</v>
      </c>
      <c r="T105" s="21" t="s">
        <v>155</v>
      </c>
      <c r="U105" s="21" t="s">
        <v>156</v>
      </c>
    </row>
    <row r="106" spans="1:21" x14ac:dyDescent="0.3">
      <c r="A106" s="22">
        <v>94</v>
      </c>
      <c r="B106" s="22" t="s">
        <v>688</v>
      </c>
      <c r="C106" s="22">
        <v>3</v>
      </c>
      <c r="D106" s="21" t="s">
        <v>689</v>
      </c>
      <c r="E106" s="21" t="s">
        <v>149</v>
      </c>
      <c r="F106" s="21" t="s">
        <v>690</v>
      </c>
      <c r="G106" s="21" t="s">
        <v>691</v>
      </c>
      <c r="H106" s="21">
        <v>9900000</v>
      </c>
      <c r="I106" s="21" t="s">
        <v>209</v>
      </c>
      <c r="J106" t="s">
        <v>210</v>
      </c>
      <c r="K106" t="s">
        <v>211</v>
      </c>
      <c r="L106" s="21" t="s">
        <v>212</v>
      </c>
      <c r="M106" s="21">
        <v>2</v>
      </c>
      <c r="N106" s="21" t="s">
        <v>692</v>
      </c>
      <c r="O106" s="21" t="s">
        <v>144</v>
      </c>
      <c r="P106" s="21" t="s">
        <v>693</v>
      </c>
      <c r="Q106" t="s">
        <v>688</v>
      </c>
      <c r="R106" s="21" t="s">
        <v>694</v>
      </c>
      <c r="S106" s="21" t="s">
        <v>154</v>
      </c>
      <c r="T106" s="21" t="s">
        <v>155</v>
      </c>
      <c r="U106" s="21" t="s">
        <v>156</v>
      </c>
    </row>
    <row r="107" spans="1:21" x14ac:dyDescent="0.3">
      <c r="A107" s="22">
        <v>95</v>
      </c>
      <c r="B107" s="22" t="s">
        <v>688</v>
      </c>
      <c r="C107" s="22">
        <v>3</v>
      </c>
      <c r="D107" s="21" t="s">
        <v>689</v>
      </c>
      <c r="E107" s="21" t="s">
        <v>149</v>
      </c>
      <c r="F107" s="21" t="s">
        <v>690</v>
      </c>
      <c r="G107" s="21" t="s">
        <v>691</v>
      </c>
      <c r="H107" s="21">
        <v>24200000</v>
      </c>
      <c r="I107" s="21" t="s">
        <v>209</v>
      </c>
      <c r="J107" t="s">
        <v>210</v>
      </c>
      <c r="K107" t="s">
        <v>211</v>
      </c>
      <c r="L107" s="21" t="s">
        <v>212</v>
      </c>
      <c r="M107" s="21">
        <v>4</v>
      </c>
      <c r="N107" s="21" t="s">
        <v>692</v>
      </c>
      <c r="O107" s="21" t="s">
        <v>144</v>
      </c>
      <c r="P107" s="21" t="s">
        <v>693</v>
      </c>
      <c r="Q107" t="s">
        <v>688</v>
      </c>
      <c r="R107" s="21" t="s">
        <v>694</v>
      </c>
      <c r="S107" s="21" t="s">
        <v>154</v>
      </c>
      <c r="T107" s="21" t="s">
        <v>155</v>
      </c>
      <c r="U107" s="21" t="s">
        <v>156</v>
      </c>
    </row>
    <row r="108" spans="1:21" x14ac:dyDescent="0.3">
      <c r="A108" s="22">
        <v>96</v>
      </c>
      <c r="B108" s="22" t="s">
        <v>695</v>
      </c>
      <c r="C108" s="22">
        <v>3</v>
      </c>
      <c r="D108" s="21" t="s">
        <v>696</v>
      </c>
      <c r="E108" s="21" t="s">
        <v>173</v>
      </c>
      <c r="F108" s="21" t="s">
        <v>697</v>
      </c>
      <c r="G108" s="21" t="s">
        <v>698</v>
      </c>
      <c r="H108" s="21">
        <v>187000</v>
      </c>
      <c r="I108" s="21" t="s">
        <v>699</v>
      </c>
      <c r="J108" t="s">
        <v>700</v>
      </c>
      <c r="K108" t="s">
        <v>701</v>
      </c>
      <c r="L108" s="21" t="s">
        <v>700</v>
      </c>
      <c r="M108" s="21">
        <v>1</v>
      </c>
      <c r="N108" s="21" t="s">
        <v>702</v>
      </c>
      <c r="O108" s="21" t="s">
        <v>144</v>
      </c>
      <c r="P108" s="21" t="s">
        <v>703</v>
      </c>
      <c r="Q108" t="s">
        <v>695</v>
      </c>
      <c r="R108" s="21" t="s">
        <v>704</v>
      </c>
      <c r="S108" s="21" t="s">
        <v>154</v>
      </c>
      <c r="T108" s="21" t="s">
        <v>183</v>
      </c>
      <c r="U108" s="21" t="s">
        <v>148</v>
      </c>
    </row>
    <row r="109" spans="1:21" x14ac:dyDescent="0.3">
      <c r="A109" s="22">
        <v>97</v>
      </c>
      <c r="B109" s="22" t="s">
        <v>705</v>
      </c>
      <c r="C109" s="22">
        <v>3</v>
      </c>
      <c r="D109" s="21" t="s">
        <v>706</v>
      </c>
      <c r="E109" s="21" t="s">
        <v>149</v>
      </c>
      <c r="F109" s="21" t="s">
        <v>707</v>
      </c>
      <c r="G109" s="21" t="s">
        <v>708</v>
      </c>
      <c r="H109" s="21">
        <v>3300000</v>
      </c>
      <c r="I109" s="21" t="s">
        <v>209</v>
      </c>
      <c r="J109" t="s">
        <v>210</v>
      </c>
      <c r="K109" t="s">
        <v>211</v>
      </c>
      <c r="L109" s="21" t="s">
        <v>212</v>
      </c>
      <c r="M109" s="21">
        <v>2</v>
      </c>
      <c r="N109" s="21" t="s">
        <v>709</v>
      </c>
      <c r="O109" s="21" t="s">
        <v>144</v>
      </c>
      <c r="P109" s="21" t="s">
        <v>710</v>
      </c>
      <c r="Q109" t="s">
        <v>705</v>
      </c>
      <c r="R109" s="21" t="s">
        <v>711</v>
      </c>
      <c r="S109" s="21" t="s">
        <v>154</v>
      </c>
      <c r="T109" s="21" t="s">
        <v>208</v>
      </c>
      <c r="U109" s="21" t="s">
        <v>156</v>
      </c>
    </row>
    <row r="110" spans="1:21" x14ac:dyDescent="0.3">
      <c r="A110" s="22">
        <v>98</v>
      </c>
      <c r="B110" s="22" t="s">
        <v>712</v>
      </c>
      <c r="C110" s="22">
        <v>3</v>
      </c>
      <c r="D110" s="21" t="s">
        <v>713</v>
      </c>
      <c r="E110" s="21" t="s">
        <v>149</v>
      </c>
      <c r="F110" s="21" t="s">
        <v>714</v>
      </c>
      <c r="G110" s="21" t="s">
        <v>715</v>
      </c>
      <c r="H110" s="21">
        <v>294382200</v>
      </c>
      <c r="I110" s="21" t="s">
        <v>310</v>
      </c>
      <c r="J110" s="21" t="s">
        <v>311</v>
      </c>
      <c r="K110" s="21" t="s">
        <v>312</v>
      </c>
      <c r="L110" s="21" t="s">
        <v>313</v>
      </c>
      <c r="M110" s="21">
        <v>620</v>
      </c>
      <c r="N110" s="21" t="s">
        <v>716</v>
      </c>
      <c r="O110" s="21" t="s">
        <v>144</v>
      </c>
      <c r="P110" s="21" t="s">
        <v>717</v>
      </c>
      <c r="Q110" s="21" t="s">
        <v>712</v>
      </c>
      <c r="R110" s="21" t="s">
        <v>718</v>
      </c>
      <c r="S110" s="21" t="s">
        <v>154</v>
      </c>
      <c r="T110" s="21" t="s">
        <v>719</v>
      </c>
      <c r="U110" s="21" t="s">
        <v>156</v>
      </c>
    </row>
    <row r="111" spans="1:21" x14ac:dyDescent="0.3">
      <c r="A111" s="22">
        <v>99</v>
      </c>
      <c r="B111" s="22" t="s">
        <v>720</v>
      </c>
      <c r="C111" s="22">
        <v>3</v>
      </c>
      <c r="D111" s="21" t="s">
        <v>721</v>
      </c>
      <c r="E111" s="21" t="s">
        <v>157</v>
      </c>
      <c r="F111" s="21" t="s">
        <v>722</v>
      </c>
      <c r="G111" s="21" t="s">
        <v>54</v>
      </c>
      <c r="H111" s="21">
        <v>2700000</v>
      </c>
      <c r="I111" s="21" t="s">
        <v>304</v>
      </c>
      <c r="J111" s="21" t="s">
        <v>305</v>
      </c>
      <c r="K111" s="21" t="s">
        <v>306</v>
      </c>
      <c r="L111" s="21" t="s">
        <v>305</v>
      </c>
      <c r="M111" s="21">
        <v>2</v>
      </c>
      <c r="N111" s="21" t="s">
        <v>723</v>
      </c>
      <c r="O111" s="21" t="s">
        <v>144</v>
      </c>
      <c r="P111" s="21" t="s">
        <v>724</v>
      </c>
      <c r="Q111" s="21" t="s">
        <v>720</v>
      </c>
      <c r="R111" s="21" t="s">
        <v>725</v>
      </c>
      <c r="S111" s="21" t="s">
        <v>154</v>
      </c>
      <c r="T111" s="21" t="s">
        <v>318</v>
      </c>
      <c r="U111" s="21" t="s">
        <v>162</v>
      </c>
    </row>
    <row r="112" spans="1:21" x14ac:dyDescent="0.3">
      <c r="A112" s="22">
        <v>100</v>
      </c>
      <c r="B112" s="22" t="s">
        <v>726</v>
      </c>
      <c r="C112" s="22">
        <v>3</v>
      </c>
      <c r="D112" s="21" t="s">
        <v>727</v>
      </c>
      <c r="E112" s="21" t="s">
        <v>157</v>
      </c>
      <c r="F112" s="21" t="s">
        <v>728</v>
      </c>
      <c r="G112" s="21" t="s">
        <v>715</v>
      </c>
      <c r="H112" s="21">
        <v>2792000</v>
      </c>
      <c r="I112" s="21" t="s">
        <v>310</v>
      </c>
      <c r="J112" s="21" t="s">
        <v>311</v>
      </c>
      <c r="K112" s="21" t="s">
        <v>312</v>
      </c>
      <c r="L112" s="21" t="s">
        <v>313</v>
      </c>
      <c r="M112" s="21">
        <v>4</v>
      </c>
      <c r="N112" s="21" t="s">
        <v>716</v>
      </c>
      <c r="O112" s="21" t="s">
        <v>144</v>
      </c>
      <c r="P112" s="21" t="s">
        <v>717</v>
      </c>
      <c r="Q112" s="21" t="s">
        <v>726</v>
      </c>
      <c r="R112" s="21" t="s">
        <v>718</v>
      </c>
      <c r="S112" s="21" t="s">
        <v>154</v>
      </c>
      <c r="T112" s="21" t="s">
        <v>719</v>
      </c>
      <c r="U112" s="21" t="s">
        <v>162</v>
      </c>
    </row>
    <row r="113" spans="1:21" x14ac:dyDescent="0.3">
      <c r="A113" s="22">
        <v>101</v>
      </c>
      <c r="B113" s="22" t="s">
        <v>726</v>
      </c>
      <c r="C113" s="22">
        <v>3</v>
      </c>
      <c r="D113" s="21" t="s">
        <v>727</v>
      </c>
      <c r="E113" s="21" t="s">
        <v>157</v>
      </c>
      <c r="F113" s="21" t="s">
        <v>728</v>
      </c>
      <c r="G113" s="21" t="s">
        <v>715</v>
      </c>
      <c r="H113" s="21">
        <v>2878000</v>
      </c>
      <c r="I113" s="21" t="s">
        <v>310</v>
      </c>
      <c r="J113" s="21" t="s">
        <v>311</v>
      </c>
      <c r="K113" s="21" t="s">
        <v>312</v>
      </c>
      <c r="L113" s="21" t="s">
        <v>313</v>
      </c>
      <c r="M113" s="21">
        <v>2</v>
      </c>
      <c r="N113" s="21" t="s">
        <v>716</v>
      </c>
      <c r="O113" s="21" t="s">
        <v>144</v>
      </c>
      <c r="P113" s="21" t="s">
        <v>717</v>
      </c>
      <c r="Q113" s="21" t="s">
        <v>726</v>
      </c>
      <c r="R113" s="21" t="s">
        <v>718</v>
      </c>
      <c r="S113" s="21" t="s">
        <v>154</v>
      </c>
      <c r="T113" s="21" t="s">
        <v>719</v>
      </c>
      <c r="U113" s="21" t="s">
        <v>162</v>
      </c>
    </row>
    <row r="114" spans="1:21" x14ac:dyDescent="0.3">
      <c r="A114" s="22">
        <v>102</v>
      </c>
      <c r="B114" s="22" t="s">
        <v>726</v>
      </c>
      <c r="C114" s="22">
        <v>3</v>
      </c>
      <c r="D114" s="21" t="s">
        <v>727</v>
      </c>
      <c r="E114" s="21" t="s">
        <v>157</v>
      </c>
      <c r="F114" s="21" t="s">
        <v>728</v>
      </c>
      <c r="G114" s="21" t="s">
        <v>715</v>
      </c>
      <c r="H114" s="21">
        <v>2948000</v>
      </c>
      <c r="I114" s="21" t="s">
        <v>310</v>
      </c>
      <c r="J114" s="21" t="s">
        <v>311</v>
      </c>
      <c r="K114" s="21" t="s">
        <v>312</v>
      </c>
      <c r="L114" s="21" t="s">
        <v>313</v>
      </c>
      <c r="M114" s="21">
        <v>1</v>
      </c>
      <c r="N114" s="21" t="s">
        <v>716</v>
      </c>
      <c r="O114" s="21" t="s">
        <v>144</v>
      </c>
      <c r="P114" s="21" t="s">
        <v>717</v>
      </c>
      <c r="Q114" s="21" t="s">
        <v>726</v>
      </c>
      <c r="R114" s="21" t="s">
        <v>718</v>
      </c>
      <c r="S114" s="21" t="s">
        <v>154</v>
      </c>
      <c r="T114" s="21" t="s">
        <v>719</v>
      </c>
      <c r="U114" s="21" t="s">
        <v>162</v>
      </c>
    </row>
    <row r="115" spans="1:21" x14ac:dyDescent="0.3">
      <c r="A115" s="22">
        <v>103</v>
      </c>
      <c r="B115" s="22" t="s">
        <v>729</v>
      </c>
      <c r="C115" s="22">
        <v>4</v>
      </c>
      <c r="D115" s="21" t="s">
        <v>730</v>
      </c>
      <c r="E115" s="21" t="s">
        <v>157</v>
      </c>
      <c r="F115" s="21" t="s">
        <v>237</v>
      </c>
      <c r="G115" s="21" t="s">
        <v>189</v>
      </c>
      <c r="H115" s="21">
        <v>128000</v>
      </c>
      <c r="I115" s="21" t="s">
        <v>573</v>
      </c>
      <c r="J115" s="21" t="s">
        <v>574</v>
      </c>
      <c r="K115" s="21" t="s">
        <v>575</v>
      </c>
      <c r="L115" s="21" t="s">
        <v>576</v>
      </c>
      <c r="M115" s="21">
        <v>4</v>
      </c>
      <c r="N115" s="21" t="s">
        <v>731</v>
      </c>
      <c r="O115" s="21" t="s">
        <v>144</v>
      </c>
      <c r="P115" s="21" t="s">
        <v>732</v>
      </c>
      <c r="Q115" s="21" t="s">
        <v>729</v>
      </c>
      <c r="R115" s="21" t="s">
        <v>193</v>
      </c>
      <c r="S115" s="21" t="s">
        <v>146</v>
      </c>
      <c r="T115" s="21" t="s">
        <v>194</v>
      </c>
      <c r="U115" s="21" t="s">
        <v>162</v>
      </c>
    </row>
    <row r="116" spans="1:21" x14ac:dyDescent="0.3">
      <c r="A116" s="22">
        <v>104</v>
      </c>
      <c r="B116" s="22" t="s">
        <v>729</v>
      </c>
      <c r="C116" s="22">
        <v>4</v>
      </c>
      <c r="D116" s="21" t="s">
        <v>730</v>
      </c>
      <c r="E116" s="21" t="s">
        <v>157</v>
      </c>
      <c r="F116" s="21" t="s">
        <v>237</v>
      </c>
      <c r="G116" s="21" t="s">
        <v>189</v>
      </c>
      <c r="H116" s="21">
        <v>708840</v>
      </c>
      <c r="I116" s="21" t="s">
        <v>231</v>
      </c>
      <c r="J116" s="21" t="s">
        <v>232</v>
      </c>
      <c r="K116" s="21" t="s">
        <v>233</v>
      </c>
      <c r="L116" s="21" t="s">
        <v>232</v>
      </c>
      <c r="M116" s="21">
        <v>1</v>
      </c>
      <c r="N116" s="21" t="s">
        <v>731</v>
      </c>
      <c r="O116" s="21" t="s">
        <v>144</v>
      </c>
      <c r="P116" s="21" t="s">
        <v>732</v>
      </c>
      <c r="Q116" s="21" t="s">
        <v>729</v>
      </c>
      <c r="R116" s="21" t="s">
        <v>193</v>
      </c>
      <c r="S116" s="21" t="s">
        <v>146</v>
      </c>
      <c r="T116" s="21" t="s">
        <v>194</v>
      </c>
      <c r="U116" s="21" t="s">
        <v>162</v>
      </c>
    </row>
    <row r="117" spans="1:21" x14ac:dyDescent="0.3">
      <c r="A117" s="22">
        <v>105</v>
      </c>
      <c r="B117" s="22" t="s">
        <v>729</v>
      </c>
      <c r="C117" s="22">
        <v>4</v>
      </c>
      <c r="D117" s="21" t="s">
        <v>730</v>
      </c>
      <c r="E117" s="21" t="s">
        <v>157</v>
      </c>
      <c r="F117" s="21" t="s">
        <v>237</v>
      </c>
      <c r="G117" s="21" t="s">
        <v>189</v>
      </c>
      <c r="H117" s="21">
        <v>34000</v>
      </c>
      <c r="I117" s="21" t="s">
        <v>231</v>
      </c>
      <c r="J117" s="21" t="s">
        <v>232</v>
      </c>
      <c r="K117" s="21" t="s">
        <v>233</v>
      </c>
      <c r="L117" s="21" t="s">
        <v>232</v>
      </c>
      <c r="M117" s="21">
        <v>5</v>
      </c>
      <c r="N117" s="21" t="s">
        <v>731</v>
      </c>
      <c r="O117" s="21" t="s">
        <v>144</v>
      </c>
      <c r="P117" s="21" t="s">
        <v>732</v>
      </c>
      <c r="Q117" s="21" t="s">
        <v>729</v>
      </c>
      <c r="R117" s="21" t="s">
        <v>193</v>
      </c>
      <c r="S117" s="21" t="s">
        <v>146</v>
      </c>
      <c r="T117" s="21" t="s">
        <v>194</v>
      </c>
      <c r="U117" s="21" t="s">
        <v>162</v>
      </c>
    </row>
    <row r="118" spans="1:21" x14ac:dyDescent="0.3">
      <c r="A118" s="22">
        <v>106</v>
      </c>
      <c r="B118" s="22" t="s">
        <v>729</v>
      </c>
      <c r="C118" s="22">
        <v>4</v>
      </c>
      <c r="D118" s="21" t="s">
        <v>730</v>
      </c>
      <c r="E118" s="21" t="s">
        <v>157</v>
      </c>
      <c r="F118" s="21" t="s">
        <v>237</v>
      </c>
      <c r="G118" s="21" t="s">
        <v>189</v>
      </c>
      <c r="H118" s="21">
        <v>40550</v>
      </c>
      <c r="I118" s="21" t="s">
        <v>231</v>
      </c>
      <c r="J118" s="21" t="s">
        <v>232</v>
      </c>
      <c r="K118" s="21" t="s">
        <v>233</v>
      </c>
      <c r="L118" s="21" t="s">
        <v>232</v>
      </c>
      <c r="M118" s="21">
        <v>5</v>
      </c>
      <c r="N118" s="21" t="s">
        <v>731</v>
      </c>
      <c r="O118" s="21" t="s">
        <v>144</v>
      </c>
      <c r="P118" s="21" t="s">
        <v>732</v>
      </c>
      <c r="Q118" s="21" t="s">
        <v>729</v>
      </c>
      <c r="R118" s="21" t="s">
        <v>193</v>
      </c>
      <c r="S118" s="21" t="s">
        <v>146</v>
      </c>
      <c r="T118" s="21" t="s">
        <v>194</v>
      </c>
      <c r="U118" s="21" t="s">
        <v>162</v>
      </c>
    </row>
    <row r="119" spans="1:21" x14ac:dyDescent="0.3">
      <c r="A119" s="22">
        <v>107</v>
      </c>
      <c r="B119" s="22" t="s">
        <v>729</v>
      </c>
      <c r="C119" s="22">
        <v>4</v>
      </c>
      <c r="D119" s="21" t="s">
        <v>730</v>
      </c>
      <c r="E119" s="21" t="s">
        <v>157</v>
      </c>
      <c r="F119" s="21" t="s">
        <v>237</v>
      </c>
      <c r="G119" s="21" t="s">
        <v>189</v>
      </c>
      <c r="H119" s="21">
        <v>32400</v>
      </c>
      <c r="I119" s="21" t="s">
        <v>231</v>
      </c>
      <c r="J119" s="21" t="s">
        <v>232</v>
      </c>
      <c r="K119" s="21" t="s">
        <v>233</v>
      </c>
      <c r="L119" s="21" t="s">
        <v>232</v>
      </c>
      <c r="M119" s="21">
        <v>5</v>
      </c>
      <c r="N119" s="21" t="s">
        <v>731</v>
      </c>
      <c r="O119" s="21" t="s">
        <v>144</v>
      </c>
      <c r="P119" s="21" t="s">
        <v>732</v>
      </c>
      <c r="Q119" s="21" t="s">
        <v>729</v>
      </c>
      <c r="R119" s="21" t="s">
        <v>193</v>
      </c>
      <c r="S119" s="21" t="s">
        <v>146</v>
      </c>
      <c r="T119" s="21" t="s">
        <v>194</v>
      </c>
      <c r="U119" s="21" t="s">
        <v>162</v>
      </c>
    </row>
    <row r="120" spans="1:21" x14ac:dyDescent="0.3">
      <c r="A120" s="22">
        <v>108</v>
      </c>
      <c r="B120" s="22" t="s">
        <v>729</v>
      </c>
      <c r="C120" s="22">
        <v>4</v>
      </c>
      <c r="D120" s="21" t="s">
        <v>730</v>
      </c>
      <c r="E120" s="21" t="s">
        <v>157</v>
      </c>
      <c r="F120" s="21" t="s">
        <v>237</v>
      </c>
      <c r="G120" s="21" t="s">
        <v>189</v>
      </c>
      <c r="H120" s="21">
        <v>49450</v>
      </c>
      <c r="I120" s="21" t="s">
        <v>231</v>
      </c>
      <c r="J120" s="21" t="s">
        <v>232</v>
      </c>
      <c r="K120" s="21" t="s">
        <v>233</v>
      </c>
      <c r="L120" s="21" t="s">
        <v>232</v>
      </c>
      <c r="M120" s="21">
        <v>5</v>
      </c>
      <c r="N120" s="21" t="s">
        <v>731</v>
      </c>
      <c r="O120" s="21" t="s">
        <v>144</v>
      </c>
      <c r="P120" s="21" t="s">
        <v>732</v>
      </c>
      <c r="Q120" s="21" t="s">
        <v>729</v>
      </c>
      <c r="R120" s="21" t="s">
        <v>193</v>
      </c>
      <c r="S120" s="21" t="s">
        <v>146</v>
      </c>
      <c r="T120" s="21" t="s">
        <v>194</v>
      </c>
      <c r="U120" s="21" t="s">
        <v>162</v>
      </c>
    </row>
    <row r="121" spans="1:21" x14ac:dyDescent="0.3">
      <c r="A121" s="22">
        <v>109</v>
      </c>
      <c r="B121" s="22" t="s">
        <v>729</v>
      </c>
      <c r="C121" s="22">
        <v>4</v>
      </c>
      <c r="D121" s="21" t="s">
        <v>730</v>
      </c>
      <c r="E121" s="21" t="s">
        <v>157</v>
      </c>
      <c r="F121" s="21" t="s">
        <v>237</v>
      </c>
      <c r="G121" s="21" t="s">
        <v>189</v>
      </c>
      <c r="H121" s="21">
        <v>2140000</v>
      </c>
      <c r="I121" s="21" t="s">
        <v>573</v>
      </c>
      <c r="J121" s="21" t="s">
        <v>574</v>
      </c>
      <c r="K121" s="21" t="s">
        <v>575</v>
      </c>
      <c r="L121" s="21" t="s">
        <v>576</v>
      </c>
      <c r="M121" s="21">
        <v>1</v>
      </c>
      <c r="N121" s="21" t="s">
        <v>731</v>
      </c>
      <c r="O121" s="21" t="s">
        <v>144</v>
      </c>
      <c r="P121" s="21" t="s">
        <v>732</v>
      </c>
      <c r="Q121" s="21" t="s">
        <v>729</v>
      </c>
      <c r="R121" s="21" t="s">
        <v>193</v>
      </c>
      <c r="S121" s="21" t="s">
        <v>146</v>
      </c>
      <c r="T121" s="21" t="s">
        <v>194</v>
      </c>
      <c r="U121" s="21" t="s">
        <v>162</v>
      </c>
    </row>
    <row r="122" spans="1:21" x14ac:dyDescent="0.3">
      <c r="A122" s="22">
        <v>110</v>
      </c>
      <c r="B122" s="22" t="s">
        <v>729</v>
      </c>
      <c r="C122" s="22">
        <v>4</v>
      </c>
      <c r="D122" s="21" t="s">
        <v>730</v>
      </c>
      <c r="E122" s="21" t="s">
        <v>157</v>
      </c>
      <c r="F122" s="21" t="s">
        <v>237</v>
      </c>
      <c r="G122" s="21" t="s">
        <v>189</v>
      </c>
      <c r="H122" s="21">
        <v>637000</v>
      </c>
      <c r="I122" s="21" t="s">
        <v>213</v>
      </c>
      <c r="J122" s="21" t="s">
        <v>214</v>
      </c>
      <c r="K122" s="21" t="s">
        <v>326</v>
      </c>
      <c r="L122" s="21" t="s">
        <v>327</v>
      </c>
      <c r="M122" s="21">
        <v>1</v>
      </c>
      <c r="N122" s="21" t="s">
        <v>731</v>
      </c>
      <c r="O122" s="21" t="s">
        <v>144</v>
      </c>
      <c r="P122" s="21" t="s">
        <v>732</v>
      </c>
      <c r="Q122" s="21" t="s">
        <v>729</v>
      </c>
      <c r="R122" s="21" t="s">
        <v>193</v>
      </c>
      <c r="S122" s="21" t="s">
        <v>146</v>
      </c>
      <c r="T122" s="21" t="s">
        <v>194</v>
      </c>
      <c r="U122" s="21" t="s">
        <v>162</v>
      </c>
    </row>
    <row r="123" spans="1:21" x14ac:dyDescent="0.3">
      <c r="A123" s="22">
        <v>111</v>
      </c>
      <c r="B123" s="22" t="s">
        <v>729</v>
      </c>
      <c r="C123" s="22">
        <v>4</v>
      </c>
      <c r="D123" s="21" t="s">
        <v>733</v>
      </c>
      <c r="E123" s="21" t="s">
        <v>157</v>
      </c>
      <c r="F123" s="21" t="s">
        <v>237</v>
      </c>
      <c r="G123" s="21" t="s">
        <v>189</v>
      </c>
      <c r="H123" s="21">
        <v>1980000</v>
      </c>
      <c r="I123" s="21" t="s">
        <v>213</v>
      </c>
      <c r="J123" s="21" t="s">
        <v>214</v>
      </c>
      <c r="K123" s="21" t="s">
        <v>215</v>
      </c>
      <c r="L123" s="21" t="s">
        <v>214</v>
      </c>
      <c r="M123" s="21">
        <v>2</v>
      </c>
      <c r="N123" s="21" t="s">
        <v>734</v>
      </c>
      <c r="O123" s="21" t="s">
        <v>144</v>
      </c>
      <c r="P123" s="21" t="s">
        <v>735</v>
      </c>
      <c r="Q123" s="21" t="s">
        <v>729</v>
      </c>
      <c r="R123" s="21" t="s">
        <v>193</v>
      </c>
      <c r="S123" s="21" t="s">
        <v>146</v>
      </c>
      <c r="T123" s="21" t="s">
        <v>194</v>
      </c>
      <c r="U123" s="21" t="s">
        <v>162</v>
      </c>
    </row>
    <row r="124" spans="1:21" x14ac:dyDescent="0.3">
      <c r="A124" s="22">
        <v>112</v>
      </c>
      <c r="B124" s="22" t="s">
        <v>729</v>
      </c>
      <c r="C124" s="22">
        <v>4</v>
      </c>
      <c r="D124" s="21" t="s">
        <v>733</v>
      </c>
      <c r="E124" s="21" t="s">
        <v>157</v>
      </c>
      <c r="F124" s="21" t="s">
        <v>237</v>
      </c>
      <c r="G124" s="21" t="s">
        <v>189</v>
      </c>
      <c r="H124" s="21">
        <v>2625000</v>
      </c>
      <c r="I124" s="21" t="s">
        <v>213</v>
      </c>
      <c r="J124" s="21" t="s">
        <v>214</v>
      </c>
      <c r="K124" s="21" t="s">
        <v>215</v>
      </c>
      <c r="L124" s="21" t="s">
        <v>214</v>
      </c>
      <c r="M124" s="21">
        <v>1</v>
      </c>
      <c r="N124" s="21" t="s">
        <v>734</v>
      </c>
      <c r="O124" s="21" t="s">
        <v>144</v>
      </c>
      <c r="P124" s="21" t="s">
        <v>735</v>
      </c>
      <c r="Q124" s="21" t="s">
        <v>729</v>
      </c>
      <c r="R124" s="21" t="s">
        <v>193</v>
      </c>
      <c r="S124" s="21" t="s">
        <v>146</v>
      </c>
      <c r="T124" s="21" t="s">
        <v>194</v>
      </c>
      <c r="U124" s="21" t="s">
        <v>162</v>
      </c>
    </row>
    <row r="125" spans="1:21" x14ac:dyDescent="0.3">
      <c r="A125" s="22">
        <v>113</v>
      </c>
      <c r="B125" s="22" t="s">
        <v>736</v>
      </c>
      <c r="C125" s="22">
        <v>4</v>
      </c>
      <c r="D125" s="21" t="s">
        <v>737</v>
      </c>
      <c r="E125" s="21" t="s">
        <v>149</v>
      </c>
      <c r="F125" s="21" t="s">
        <v>738</v>
      </c>
      <c r="G125" s="21" t="s">
        <v>118</v>
      </c>
      <c r="H125" s="21">
        <v>30043200</v>
      </c>
      <c r="I125" s="21" t="s">
        <v>739</v>
      </c>
      <c r="J125" s="21" t="s">
        <v>740</v>
      </c>
      <c r="K125" s="21" t="s">
        <v>741</v>
      </c>
      <c r="L125" s="21" t="s">
        <v>740</v>
      </c>
      <c r="M125" s="21">
        <v>88</v>
      </c>
      <c r="N125" s="21" t="s">
        <v>742</v>
      </c>
      <c r="O125" s="21" t="s">
        <v>144</v>
      </c>
      <c r="P125" s="21" t="s">
        <v>743</v>
      </c>
      <c r="Q125" s="21" t="s">
        <v>736</v>
      </c>
      <c r="R125" s="21" t="s">
        <v>744</v>
      </c>
      <c r="S125" s="21" t="s">
        <v>154</v>
      </c>
      <c r="T125" s="21" t="s">
        <v>745</v>
      </c>
      <c r="U125" s="21" t="s">
        <v>156</v>
      </c>
    </row>
    <row r="126" spans="1:21" x14ac:dyDescent="0.3">
      <c r="A126" s="22">
        <v>114</v>
      </c>
      <c r="B126" s="22" t="s">
        <v>736</v>
      </c>
      <c r="C126" s="22">
        <v>4</v>
      </c>
      <c r="D126" s="21" t="s">
        <v>746</v>
      </c>
      <c r="E126" s="21" t="s">
        <v>149</v>
      </c>
      <c r="F126" s="21" t="s">
        <v>738</v>
      </c>
      <c r="G126" s="21" t="s">
        <v>118</v>
      </c>
      <c r="H126" s="21">
        <v>88000000</v>
      </c>
      <c r="I126" s="21" t="s">
        <v>209</v>
      </c>
      <c r="J126" s="21" t="s">
        <v>210</v>
      </c>
      <c r="K126" s="21" t="s">
        <v>211</v>
      </c>
      <c r="L126" s="21" t="s">
        <v>212</v>
      </c>
      <c r="M126" s="21">
        <v>4</v>
      </c>
      <c r="N126" s="21" t="s">
        <v>747</v>
      </c>
      <c r="O126" s="21" t="s">
        <v>144</v>
      </c>
      <c r="P126" s="21" t="s">
        <v>748</v>
      </c>
      <c r="Q126" s="21" t="s">
        <v>736</v>
      </c>
      <c r="R126" s="21" t="s">
        <v>744</v>
      </c>
      <c r="S126" s="21" t="s">
        <v>154</v>
      </c>
      <c r="T126" s="21" t="s">
        <v>745</v>
      </c>
      <c r="U126" s="21" t="s">
        <v>156</v>
      </c>
    </row>
    <row r="127" spans="1:21" x14ac:dyDescent="0.3">
      <c r="A127" s="22">
        <v>115</v>
      </c>
      <c r="B127" s="22" t="s">
        <v>749</v>
      </c>
      <c r="C127" s="22">
        <v>4</v>
      </c>
      <c r="D127" s="21" t="s">
        <v>750</v>
      </c>
      <c r="E127" s="21" t="s">
        <v>149</v>
      </c>
      <c r="F127" s="21" t="s">
        <v>751</v>
      </c>
      <c r="G127" s="21" t="s">
        <v>221</v>
      </c>
      <c r="H127" s="21">
        <v>3791700</v>
      </c>
      <c r="I127" s="21" t="s">
        <v>150</v>
      </c>
      <c r="J127" s="21" t="s">
        <v>151</v>
      </c>
      <c r="K127" s="21" t="s">
        <v>152</v>
      </c>
      <c r="L127" s="21" t="s">
        <v>153</v>
      </c>
      <c r="M127" s="21">
        <v>9</v>
      </c>
      <c r="N127" s="21" t="s">
        <v>752</v>
      </c>
      <c r="O127" s="21" t="s">
        <v>144</v>
      </c>
      <c r="P127" s="21" t="s">
        <v>753</v>
      </c>
      <c r="Q127" s="21" t="s">
        <v>749</v>
      </c>
      <c r="R127" s="21" t="s">
        <v>222</v>
      </c>
      <c r="S127" s="21" t="s">
        <v>154</v>
      </c>
      <c r="T127" s="21" t="s">
        <v>167</v>
      </c>
      <c r="U127" s="21" t="s">
        <v>156</v>
      </c>
    </row>
    <row r="128" spans="1:21" x14ac:dyDescent="0.3">
      <c r="A128" s="22">
        <v>116</v>
      </c>
      <c r="B128" s="22" t="s">
        <v>749</v>
      </c>
      <c r="C128" s="22">
        <v>4</v>
      </c>
      <c r="D128" s="21" t="s">
        <v>750</v>
      </c>
      <c r="E128" s="21" t="s">
        <v>149</v>
      </c>
      <c r="F128" s="21" t="s">
        <v>751</v>
      </c>
      <c r="G128" s="21" t="s">
        <v>221</v>
      </c>
      <c r="H128" s="21">
        <v>3000000</v>
      </c>
      <c r="I128" s="21" t="s">
        <v>150</v>
      </c>
      <c r="J128" s="21" t="s">
        <v>151</v>
      </c>
      <c r="K128" s="21" t="s">
        <v>152</v>
      </c>
      <c r="L128" s="21" t="s">
        <v>153</v>
      </c>
      <c r="M128" s="21">
        <v>1000</v>
      </c>
      <c r="N128" s="21" t="s">
        <v>752</v>
      </c>
      <c r="O128" s="21" t="s">
        <v>144</v>
      </c>
      <c r="P128" s="21" t="s">
        <v>753</v>
      </c>
      <c r="Q128" s="21" t="s">
        <v>749</v>
      </c>
      <c r="R128" s="21" t="s">
        <v>222</v>
      </c>
      <c r="S128" s="21" t="s">
        <v>154</v>
      </c>
      <c r="T128" s="21" t="s">
        <v>167</v>
      </c>
      <c r="U128" s="21" t="s">
        <v>156</v>
      </c>
    </row>
    <row r="129" spans="1:21" x14ac:dyDescent="0.3">
      <c r="A129" s="22">
        <v>117</v>
      </c>
      <c r="B129" s="22" t="s">
        <v>749</v>
      </c>
      <c r="C129" s="22">
        <v>4</v>
      </c>
      <c r="D129" s="21" t="s">
        <v>750</v>
      </c>
      <c r="E129" s="21" t="s">
        <v>149</v>
      </c>
      <c r="F129" s="21" t="s">
        <v>751</v>
      </c>
      <c r="G129" s="21" t="s">
        <v>221</v>
      </c>
      <c r="H129" s="21">
        <v>24860000</v>
      </c>
      <c r="I129" s="21" t="s">
        <v>150</v>
      </c>
      <c r="J129" s="21" t="s">
        <v>151</v>
      </c>
      <c r="K129" s="21" t="s">
        <v>152</v>
      </c>
      <c r="L129" s="21" t="s">
        <v>153</v>
      </c>
      <c r="M129" s="21">
        <v>1000</v>
      </c>
      <c r="N129" s="21" t="s">
        <v>752</v>
      </c>
      <c r="O129" s="21" t="s">
        <v>144</v>
      </c>
      <c r="P129" s="21" t="s">
        <v>753</v>
      </c>
      <c r="Q129" s="21" t="s">
        <v>749</v>
      </c>
      <c r="R129" s="21" t="s">
        <v>222</v>
      </c>
      <c r="S129" s="21" t="s">
        <v>154</v>
      </c>
      <c r="T129" s="21" t="s">
        <v>167</v>
      </c>
      <c r="U129" s="21" t="s">
        <v>156</v>
      </c>
    </row>
    <row r="130" spans="1:21" x14ac:dyDescent="0.3">
      <c r="A130" s="22">
        <v>118</v>
      </c>
      <c r="B130" s="22" t="s">
        <v>754</v>
      </c>
      <c r="C130" s="22">
        <v>4</v>
      </c>
      <c r="D130" s="21" t="s">
        <v>755</v>
      </c>
      <c r="E130" s="21" t="s">
        <v>149</v>
      </c>
      <c r="F130" s="21" t="s">
        <v>756</v>
      </c>
      <c r="G130" s="21" t="s">
        <v>757</v>
      </c>
      <c r="H130" s="21">
        <v>131572000</v>
      </c>
      <c r="I130" s="21" t="s">
        <v>304</v>
      </c>
      <c r="J130" s="21" t="s">
        <v>305</v>
      </c>
      <c r="K130" s="21" t="s">
        <v>306</v>
      </c>
      <c r="L130" s="21" t="s">
        <v>305</v>
      </c>
      <c r="M130" s="21">
        <v>37</v>
      </c>
      <c r="N130" s="21" t="s">
        <v>617</v>
      </c>
      <c r="O130" s="21" t="s">
        <v>144</v>
      </c>
      <c r="P130" s="21" t="s">
        <v>758</v>
      </c>
      <c r="Q130" s="21" t="s">
        <v>754</v>
      </c>
      <c r="R130" s="21" t="s">
        <v>759</v>
      </c>
      <c r="S130" s="21" t="s">
        <v>154</v>
      </c>
      <c r="T130" s="21" t="s">
        <v>318</v>
      </c>
      <c r="U130" s="21" t="s">
        <v>156</v>
      </c>
    </row>
    <row r="131" spans="1:21" x14ac:dyDescent="0.3">
      <c r="A131" s="22">
        <v>119</v>
      </c>
      <c r="B131" s="22" t="s">
        <v>754</v>
      </c>
      <c r="C131" s="22">
        <v>4</v>
      </c>
      <c r="D131" s="21" t="s">
        <v>755</v>
      </c>
      <c r="E131" s="21" t="s">
        <v>149</v>
      </c>
      <c r="F131" s="21" t="s">
        <v>756</v>
      </c>
      <c r="G131" s="21" t="s">
        <v>757</v>
      </c>
      <c r="H131" s="21">
        <v>32710000</v>
      </c>
      <c r="I131" s="21" t="s">
        <v>760</v>
      </c>
      <c r="J131" s="21" t="s">
        <v>761</v>
      </c>
      <c r="K131" s="21" t="s">
        <v>762</v>
      </c>
      <c r="L131" s="21" t="s">
        <v>761</v>
      </c>
      <c r="M131" s="21">
        <v>10</v>
      </c>
      <c r="N131" s="21" t="s">
        <v>617</v>
      </c>
      <c r="O131" s="21" t="s">
        <v>144</v>
      </c>
      <c r="P131" s="21" t="s">
        <v>758</v>
      </c>
      <c r="Q131" s="21" t="s">
        <v>754</v>
      </c>
      <c r="R131" s="21" t="s">
        <v>759</v>
      </c>
      <c r="S131" s="21" t="s">
        <v>154</v>
      </c>
      <c r="T131" s="21" t="s">
        <v>318</v>
      </c>
      <c r="U131" s="21" t="s">
        <v>156</v>
      </c>
    </row>
    <row r="132" spans="1:21" x14ac:dyDescent="0.3">
      <c r="A132" s="22">
        <v>120</v>
      </c>
      <c r="B132" s="22" t="s">
        <v>754</v>
      </c>
      <c r="C132" s="22">
        <v>4</v>
      </c>
      <c r="D132" s="21" t="s">
        <v>763</v>
      </c>
      <c r="E132" s="21" t="s">
        <v>149</v>
      </c>
      <c r="F132" s="21" t="s">
        <v>756</v>
      </c>
      <c r="G132" s="21" t="s">
        <v>511</v>
      </c>
      <c r="H132" s="21">
        <v>2281000</v>
      </c>
      <c r="I132" s="21" t="s">
        <v>304</v>
      </c>
      <c r="J132" s="21" t="s">
        <v>305</v>
      </c>
      <c r="K132" s="21" t="s">
        <v>306</v>
      </c>
      <c r="L132" s="21" t="s">
        <v>305</v>
      </c>
      <c r="M132" s="21">
        <v>1</v>
      </c>
      <c r="N132" s="21" t="s">
        <v>512</v>
      </c>
      <c r="O132" s="21" t="s">
        <v>144</v>
      </c>
      <c r="P132" s="21" t="s">
        <v>513</v>
      </c>
      <c r="Q132" s="21" t="s">
        <v>754</v>
      </c>
      <c r="R132" s="21" t="s">
        <v>514</v>
      </c>
      <c r="S132" s="21" t="s">
        <v>154</v>
      </c>
      <c r="T132" s="21" t="s">
        <v>307</v>
      </c>
      <c r="U132" s="21" t="s">
        <v>156</v>
      </c>
    </row>
    <row r="133" spans="1:21" x14ac:dyDescent="0.3">
      <c r="A133" s="22">
        <v>121</v>
      </c>
      <c r="B133" s="22" t="s">
        <v>754</v>
      </c>
      <c r="C133" s="22">
        <v>4</v>
      </c>
      <c r="D133" s="21" t="s">
        <v>763</v>
      </c>
      <c r="E133" s="21" t="s">
        <v>149</v>
      </c>
      <c r="F133" s="21" t="s">
        <v>756</v>
      </c>
      <c r="G133" s="21" t="s">
        <v>511</v>
      </c>
      <c r="H133" s="21">
        <v>47736000</v>
      </c>
      <c r="I133" s="21" t="s">
        <v>760</v>
      </c>
      <c r="J133" s="21" t="s">
        <v>761</v>
      </c>
      <c r="K133" s="21" t="s">
        <v>762</v>
      </c>
      <c r="L133" s="21" t="s">
        <v>761</v>
      </c>
      <c r="M133" s="21">
        <v>26</v>
      </c>
      <c r="N133" s="21" t="s">
        <v>512</v>
      </c>
      <c r="O133" s="21" t="s">
        <v>144</v>
      </c>
      <c r="P133" s="21" t="s">
        <v>513</v>
      </c>
      <c r="Q133" s="21" t="s">
        <v>754</v>
      </c>
      <c r="R133" s="21" t="s">
        <v>514</v>
      </c>
      <c r="S133" s="21" t="s">
        <v>154</v>
      </c>
      <c r="T133" s="21" t="s">
        <v>307</v>
      </c>
      <c r="U133" s="21" t="s">
        <v>156</v>
      </c>
    </row>
    <row r="134" spans="1:21" x14ac:dyDescent="0.3">
      <c r="A134" s="22">
        <v>122</v>
      </c>
      <c r="B134" s="22" t="s">
        <v>764</v>
      </c>
      <c r="C134" s="22">
        <v>4</v>
      </c>
      <c r="D134" s="21" t="s">
        <v>765</v>
      </c>
      <c r="E134" s="21" t="s">
        <v>149</v>
      </c>
      <c r="F134" s="21" t="s">
        <v>766</v>
      </c>
      <c r="G134" s="21" t="s">
        <v>594</v>
      </c>
      <c r="H134" s="21">
        <v>2540000</v>
      </c>
      <c r="I134" s="21" t="s">
        <v>310</v>
      </c>
      <c r="J134" s="21" t="s">
        <v>311</v>
      </c>
      <c r="K134" s="21" t="s">
        <v>767</v>
      </c>
      <c r="L134" s="21" t="s">
        <v>768</v>
      </c>
      <c r="M134" s="21">
        <v>20</v>
      </c>
      <c r="N134" s="21" t="s">
        <v>769</v>
      </c>
      <c r="O134" s="21" t="s">
        <v>144</v>
      </c>
      <c r="P134" s="21" t="s">
        <v>770</v>
      </c>
      <c r="Q134" s="21" t="s">
        <v>764</v>
      </c>
      <c r="R134" s="21" t="s">
        <v>600</v>
      </c>
      <c r="S134" s="21" t="s">
        <v>154</v>
      </c>
      <c r="T134" s="21" t="s">
        <v>601</v>
      </c>
      <c r="U134" s="21" t="s">
        <v>156</v>
      </c>
    </row>
    <row r="135" spans="1:21" x14ac:dyDescent="0.3">
      <c r="A135" s="22">
        <v>123</v>
      </c>
      <c r="B135" s="22" t="s">
        <v>764</v>
      </c>
      <c r="C135" s="22">
        <v>4</v>
      </c>
      <c r="D135" s="21" t="s">
        <v>765</v>
      </c>
      <c r="E135" s="21" t="s">
        <v>149</v>
      </c>
      <c r="F135" s="21" t="s">
        <v>766</v>
      </c>
      <c r="G135" s="21" t="s">
        <v>594</v>
      </c>
      <c r="H135" s="21">
        <v>12100000</v>
      </c>
      <c r="I135" s="21" t="s">
        <v>310</v>
      </c>
      <c r="J135" s="21" t="s">
        <v>311</v>
      </c>
      <c r="K135" s="21" t="s">
        <v>767</v>
      </c>
      <c r="L135" s="21" t="s">
        <v>768</v>
      </c>
      <c r="M135" s="21">
        <v>110</v>
      </c>
      <c r="N135" s="21" t="s">
        <v>769</v>
      </c>
      <c r="O135" s="21" t="s">
        <v>144</v>
      </c>
      <c r="P135" s="21" t="s">
        <v>770</v>
      </c>
      <c r="Q135" s="21" t="s">
        <v>764</v>
      </c>
      <c r="R135" s="21" t="s">
        <v>600</v>
      </c>
      <c r="S135" s="21" t="s">
        <v>154</v>
      </c>
      <c r="T135" s="21" t="s">
        <v>601</v>
      </c>
      <c r="U135" s="21" t="s">
        <v>156</v>
      </c>
    </row>
    <row r="136" spans="1:21" x14ac:dyDescent="0.3">
      <c r="A136" s="22">
        <v>124</v>
      </c>
      <c r="B136" s="22" t="s">
        <v>771</v>
      </c>
      <c r="C136" s="22">
        <v>4</v>
      </c>
      <c r="D136" s="21" t="s">
        <v>772</v>
      </c>
      <c r="E136" s="21" t="s">
        <v>168</v>
      </c>
      <c r="F136" s="21" t="s">
        <v>237</v>
      </c>
      <c r="G136" s="21" t="s">
        <v>216</v>
      </c>
      <c r="H136" s="21">
        <v>2525000</v>
      </c>
      <c r="I136" s="21" t="s">
        <v>213</v>
      </c>
      <c r="J136" s="21" t="s">
        <v>214</v>
      </c>
      <c r="K136" s="21" t="s">
        <v>215</v>
      </c>
      <c r="L136" s="21" t="s">
        <v>214</v>
      </c>
      <c r="M136" s="21">
        <v>1</v>
      </c>
      <c r="N136" s="21" t="s">
        <v>410</v>
      </c>
      <c r="O136" s="21" t="s">
        <v>144</v>
      </c>
      <c r="P136" s="21" t="s">
        <v>411</v>
      </c>
      <c r="Q136" s="21" t="s">
        <v>771</v>
      </c>
      <c r="R136" s="21" t="s">
        <v>220</v>
      </c>
      <c r="S136" s="21" t="s">
        <v>146</v>
      </c>
      <c r="T136" s="21" t="s">
        <v>155</v>
      </c>
      <c r="U136" s="21" t="s">
        <v>172</v>
      </c>
    </row>
    <row r="137" spans="1:21" x14ac:dyDescent="0.3">
      <c r="A137" s="22">
        <v>125</v>
      </c>
      <c r="B137" s="22" t="s">
        <v>771</v>
      </c>
      <c r="C137" s="22">
        <v>4</v>
      </c>
      <c r="D137" s="21" t="s">
        <v>772</v>
      </c>
      <c r="E137" s="21" t="s">
        <v>168</v>
      </c>
      <c r="F137" s="21" t="s">
        <v>237</v>
      </c>
      <c r="G137" s="21" t="s">
        <v>216</v>
      </c>
      <c r="H137" s="21">
        <v>1980000</v>
      </c>
      <c r="I137" s="21" t="s">
        <v>213</v>
      </c>
      <c r="J137" s="21" t="s">
        <v>214</v>
      </c>
      <c r="K137" s="21" t="s">
        <v>215</v>
      </c>
      <c r="L137" s="21" t="s">
        <v>214</v>
      </c>
      <c r="M137" s="21">
        <v>2</v>
      </c>
      <c r="N137" s="21" t="s">
        <v>410</v>
      </c>
      <c r="O137" s="21" t="s">
        <v>144</v>
      </c>
      <c r="P137" s="21" t="s">
        <v>411</v>
      </c>
      <c r="Q137" s="21" t="s">
        <v>771</v>
      </c>
      <c r="R137" s="21" t="s">
        <v>220</v>
      </c>
      <c r="S137" s="21" t="s">
        <v>146</v>
      </c>
      <c r="T137" s="21" t="s">
        <v>155</v>
      </c>
      <c r="U137" s="21" t="s">
        <v>172</v>
      </c>
    </row>
    <row r="138" spans="1:21" x14ac:dyDescent="0.3">
      <c r="A138" s="22">
        <v>126</v>
      </c>
      <c r="B138" s="22" t="s">
        <v>773</v>
      </c>
      <c r="C138" s="22">
        <v>4</v>
      </c>
      <c r="D138" s="21" t="s">
        <v>774</v>
      </c>
      <c r="E138" s="21" t="s">
        <v>149</v>
      </c>
      <c r="F138" s="21" t="s">
        <v>775</v>
      </c>
      <c r="G138" s="21" t="s">
        <v>594</v>
      </c>
      <c r="H138" s="21">
        <v>1710000</v>
      </c>
      <c r="I138" s="21" t="s">
        <v>595</v>
      </c>
      <c r="J138" s="21" t="s">
        <v>596</v>
      </c>
      <c r="K138" s="21" t="s">
        <v>597</v>
      </c>
      <c r="L138" s="21" t="s">
        <v>598</v>
      </c>
      <c r="M138" s="21">
        <v>38</v>
      </c>
      <c r="N138" s="21" t="s">
        <v>776</v>
      </c>
      <c r="O138" s="21" t="s">
        <v>144</v>
      </c>
      <c r="P138" s="21" t="s">
        <v>777</v>
      </c>
      <c r="Q138" s="21" t="s">
        <v>773</v>
      </c>
      <c r="R138" s="21" t="s">
        <v>600</v>
      </c>
      <c r="S138" s="21" t="s">
        <v>154</v>
      </c>
      <c r="T138" s="21" t="s">
        <v>601</v>
      </c>
      <c r="U138" s="21" t="s">
        <v>156</v>
      </c>
    </row>
    <row r="139" spans="1:21" x14ac:dyDescent="0.3">
      <c r="A139" s="22">
        <v>127</v>
      </c>
      <c r="B139" s="22" t="s">
        <v>773</v>
      </c>
      <c r="C139" s="22">
        <v>4</v>
      </c>
      <c r="D139" s="21" t="s">
        <v>774</v>
      </c>
      <c r="E139" s="21" t="s">
        <v>149</v>
      </c>
      <c r="F139" s="21" t="s">
        <v>775</v>
      </c>
      <c r="G139" s="21" t="s">
        <v>594</v>
      </c>
      <c r="H139" s="21">
        <v>245000</v>
      </c>
      <c r="I139" s="21" t="s">
        <v>595</v>
      </c>
      <c r="J139" s="21" t="s">
        <v>596</v>
      </c>
      <c r="K139" s="21" t="s">
        <v>597</v>
      </c>
      <c r="L139" s="21" t="s">
        <v>598</v>
      </c>
      <c r="M139" s="21">
        <v>7</v>
      </c>
      <c r="N139" s="21" t="s">
        <v>776</v>
      </c>
      <c r="O139" s="21" t="s">
        <v>144</v>
      </c>
      <c r="P139" s="21" t="s">
        <v>777</v>
      </c>
      <c r="Q139" s="21" t="s">
        <v>773</v>
      </c>
      <c r="R139" s="21" t="s">
        <v>600</v>
      </c>
      <c r="S139" s="21" t="s">
        <v>154</v>
      </c>
      <c r="T139" s="21" t="s">
        <v>601</v>
      </c>
      <c r="U139" s="21" t="s">
        <v>156</v>
      </c>
    </row>
    <row r="140" spans="1:21" x14ac:dyDescent="0.3">
      <c r="A140" s="22">
        <v>128</v>
      </c>
      <c r="B140" s="22" t="s">
        <v>773</v>
      </c>
      <c r="C140" s="22">
        <v>4</v>
      </c>
      <c r="D140" s="21" t="s">
        <v>774</v>
      </c>
      <c r="E140" s="21" t="s">
        <v>149</v>
      </c>
      <c r="F140" s="21" t="s">
        <v>775</v>
      </c>
      <c r="G140" s="21" t="s">
        <v>594</v>
      </c>
      <c r="H140" s="21">
        <v>5520000</v>
      </c>
      <c r="I140" s="21" t="s">
        <v>595</v>
      </c>
      <c r="J140" s="21" t="s">
        <v>596</v>
      </c>
      <c r="K140" s="21" t="s">
        <v>597</v>
      </c>
      <c r="L140" s="21" t="s">
        <v>598</v>
      </c>
      <c r="M140" s="21">
        <v>138</v>
      </c>
      <c r="N140" s="21" t="s">
        <v>776</v>
      </c>
      <c r="O140" s="21" t="s">
        <v>144</v>
      </c>
      <c r="P140" s="21" t="s">
        <v>777</v>
      </c>
      <c r="Q140" s="21" t="s">
        <v>773</v>
      </c>
      <c r="R140" s="21" t="s">
        <v>600</v>
      </c>
      <c r="S140" s="21" t="s">
        <v>154</v>
      </c>
      <c r="T140" s="21" t="s">
        <v>601</v>
      </c>
      <c r="U140" s="21" t="s">
        <v>156</v>
      </c>
    </row>
    <row r="141" spans="1:21" x14ac:dyDescent="0.3">
      <c r="A141" s="22">
        <v>129</v>
      </c>
      <c r="B141" s="22" t="s">
        <v>778</v>
      </c>
      <c r="C141" s="22">
        <v>4</v>
      </c>
      <c r="D141" s="21" t="s">
        <v>779</v>
      </c>
      <c r="E141" s="21" t="s">
        <v>149</v>
      </c>
      <c r="F141" s="21" t="s">
        <v>780</v>
      </c>
      <c r="G141" s="21" t="s">
        <v>781</v>
      </c>
      <c r="H141" s="21">
        <v>43560000</v>
      </c>
      <c r="I141" s="21" t="s">
        <v>244</v>
      </c>
      <c r="J141" s="21" t="s">
        <v>245</v>
      </c>
      <c r="K141" s="21" t="s">
        <v>246</v>
      </c>
      <c r="L141" s="21" t="s">
        <v>245</v>
      </c>
      <c r="M141" s="21">
        <v>4</v>
      </c>
      <c r="N141" s="21" t="s">
        <v>782</v>
      </c>
      <c r="O141" s="21" t="s">
        <v>144</v>
      </c>
      <c r="P141" s="21" t="s">
        <v>783</v>
      </c>
      <c r="Q141" s="21" t="s">
        <v>778</v>
      </c>
      <c r="R141" s="21" t="s">
        <v>784</v>
      </c>
      <c r="S141" s="21" t="s">
        <v>154</v>
      </c>
      <c r="T141" s="21" t="s">
        <v>194</v>
      </c>
      <c r="U141" s="21" t="s">
        <v>156</v>
      </c>
    </row>
    <row r="142" spans="1:21" x14ac:dyDescent="0.3">
      <c r="A142" s="22">
        <v>130</v>
      </c>
      <c r="B142" s="22" t="s">
        <v>785</v>
      </c>
      <c r="C142" s="22">
        <v>4</v>
      </c>
      <c r="D142" s="21" t="s">
        <v>786</v>
      </c>
      <c r="E142" s="21" t="s">
        <v>149</v>
      </c>
      <c r="F142" s="21" t="s">
        <v>787</v>
      </c>
      <c r="G142" s="21" t="s">
        <v>788</v>
      </c>
      <c r="H142" s="21">
        <v>385000</v>
      </c>
      <c r="I142" s="21" t="s">
        <v>247</v>
      </c>
      <c r="J142" s="21" t="s">
        <v>248</v>
      </c>
      <c r="K142" s="21" t="s">
        <v>249</v>
      </c>
      <c r="L142" s="21" t="s">
        <v>250</v>
      </c>
      <c r="M142" s="21">
        <v>1</v>
      </c>
      <c r="N142" s="21" t="s">
        <v>789</v>
      </c>
      <c r="O142" s="21" t="s">
        <v>144</v>
      </c>
      <c r="P142" s="21" t="s">
        <v>790</v>
      </c>
      <c r="Q142" s="21" t="s">
        <v>785</v>
      </c>
      <c r="R142" s="21" t="s">
        <v>791</v>
      </c>
      <c r="S142" s="21" t="s">
        <v>154</v>
      </c>
      <c r="T142" s="21" t="s">
        <v>792</v>
      </c>
      <c r="U142" s="21" t="s">
        <v>148</v>
      </c>
    </row>
    <row r="143" spans="1:21" x14ac:dyDescent="0.3">
      <c r="A143" s="22">
        <v>131</v>
      </c>
      <c r="B143" s="22" t="s">
        <v>785</v>
      </c>
      <c r="C143" s="22">
        <v>4</v>
      </c>
      <c r="D143" s="21" t="s">
        <v>793</v>
      </c>
      <c r="E143" s="21" t="s">
        <v>157</v>
      </c>
      <c r="F143" s="21" t="s">
        <v>794</v>
      </c>
      <c r="G143" s="21" t="s">
        <v>224</v>
      </c>
      <c r="H143" s="21">
        <v>1672000</v>
      </c>
      <c r="I143" s="21" t="s">
        <v>795</v>
      </c>
      <c r="J143" s="21" t="s">
        <v>796</v>
      </c>
      <c r="K143" s="21" t="s">
        <v>797</v>
      </c>
      <c r="L143" s="21" t="s">
        <v>796</v>
      </c>
      <c r="M143" s="21">
        <v>1</v>
      </c>
      <c r="N143" s="21" t="s">
        <v>436</v>
      </c>
      <c r="O143" s="21" t="s">
        <v>144</v>
      </c>
      <c r="P143" s="21" t="s">
        <v>798</v>
      </c>
      <c r="Q143" s="21" t="s">
        <v>785</v>
      </c>
      <c r="R143" s="21" t="s">
        <v>229</v>
      </c>
      <c r="S143" s="21" t="s">
        <v>154</v>
      </c>
      <c r="T143" s="21" t="s">
        <v>230</v>
      </c>
      <c r="U143" s="21" t="s">
        <v>162</v>
      </c>
    </row>
    <row r="144" spans="1:21" x14ac:dyDescent="0.3">
      <c r="A144" s="22">
        <v>132</v>
      </c>
      <c r="B144" s="22" t="s">
        <v>799</v>
      </c>
      <c r="C144" s="22">
        <v>4</v>
      </c>
      <c r="D144" s="21" t="s">
        <v>800</v>
      </c>
      <c r="E144" s="21" t="s">
        <v>157</v>
      </c>
      <c r="F144" s="21" t="s">
        <v>801</v>
      </c>
      <c r="G144" s="21" t="s">
        <v>189</v>
      </c>
      <c r="H144" s="21">
        <v>1220000</v>
      </c>
      <c r="I144" s="21" t="s">
        <v>238</v>
      </c>
      <c r="J144" s="21" t="s">
        <v>239</v>
      </c>
      <c r="K144" s="21" t="s">
        <v>240</v>
      </c>
      <c r="L144" s="21" t="s">
        <v>239</v>
      </c>
      <c r="M144" s="21">
        <v>1</v>
      </c>
      <c r="N144" s="21" t="s">
        <v>424</v>
      </c>
      <c r="O144" s="21" t="s">
        <v>144</v>
      </c>
      <c r="P144" s="21" t="s">
        <v>425</v>
      </c>
      <c r="Q144" s="21" t="s">
        <v>799</v>
      </c>
      <c r="R144" s="21" t="s">
        <v>193</v>
      </c>
      <c r="S144" s="21" t="s">
        <v>146</v>
      </c>
      <c r="T144" s="21" t="s">
        <v>194</v>
      </c>
      <c r="U144" s="21" t="s">
        <v>162</v>
      </c>
    </row>
    <row r="145" spans="1:21" x14ac:dyDescent="0.3">
      <c r="A145" s="22">
        <v>133</v>
      </c>
      <c r="B145" s="22" t="s">
        <v>802</v>
      </c>
      <c r="C145" s="22">
        <v>4</v>
      </c>
      <c r="D145" s="21" t="s">
        <v>803</v>
      </c>
      <c r="E145" s="21" t="s">
        <v>149</v>
      </c>
      <c r="F145" s="21" t="s">
        <v>804</v>
      </c>
      <c r="G145" s="21" t="s">
        <v>426</v>
      </c>
      <c r="H145" s="21">
        <v>3360000</v>
      </c>
      <c r="I145" s="21" t="s">
        <v>195</v>
      </c>
      <c r="J145" s="21" t="s">
        <v>196</v>
      </c>
      <c r="K145" s="21" t="s">
        <v>197</v>
      </c>
      <c r="L145" s="21" t="s">
        <v>198</v>
      </c>
      <c r="M145" s="21">
        <v>14</v>
      </c>
      <c r="N145" s="21" t="s">
        <v>776</v>
      </c>
      <c r="O145" s="21" t="s">
        <v>144</v>
      </c>
      <c r="P145" s="21" t="s">
        <v>428</v>
      </c>
      <c r="Q145" s="21" t="s">
        <v>802</v>
      </c>
      <c r="R145" s="21" t="s">
        <v>429</v>
      </c>
      <c r="S145" s="21" t="s">
        <v>430</v>
      </c>
      <c r="T145" s="21" t="s">
        <v>431</v>
      </c>
      <c r="U145" s="21" t="s">
        <v>156</v>
      </c>
    </row>
    <row r="146" spans="1:21" x14ac:dyDescent="0.3">
      <c r="A146" s="22">
        <v>134</v>
      </c>
      <c r="B146" s="22" t="s">
        <v>802</v>
      </c>
      <c r="C146" s="22">
        <v>4</v>
      </c>
      <c r="D146" s="21" t="s">
        <v>805</v>
      </c>
      <c r="E146" s="21" t="s">
        <v>149</v>
      </c>
      <c r="F146" s="21" t="s">
        <v>806</v>
      </c>
      <c r="G146" s="21" t="s">
        <v>216</v>
      </c>
      <c r="H146" s="21">
        <v>16520000</v>
      </c>
      <c r="I146" s="21" t="s">
        <v>608</v>
      </c>
      <c r="J146" s="21" t="s">
        <v>609</v>
      </c>
      <c r="K146" s="21" t="s">
        <v>610</v>
      </c>
      <c r="L146" s="21" t="s">
        <v>609</v>
      </c>
      <c r="M146" s="21">
        <v>14</v>
      </c>
      <c r="N146" s="21" t="s">
        <v>611</v>
      </c>
      <c r="O146" s="21" t="s">
        <v>144</v>
      </c>
      <c r="P146" s="21" t="s">
        <v>612</v>
      </c>
      <c r="Q146" s="21" t="s">
        <v>802</v>
      </c>
      <c r="R146" s="21" t="s">
        <v>220</v>
      </c>
      <c r="S146" s="21" t="s">
        <v>146</v>
      </c>
      <c r="T146" s="21" t="s">
        <v>155</v>
      </c>
      <c r="U146" s="21" t="s">
        <v>156</v>
      </c>
    </row>
    <row r="147" spans="1:21" x14ac:dyDescent="0.3">
      <c r="A147" s="22">
        <v>135</v>
      </c>
      <c r="B147" s="22" t="s">
        <v>807</v>
      </c>
      <c r="C147" s="22">
        <v>4</v>
      </c>
      <c r="D147" s="21" t="s">
        <v>808</v>
      </c>
      <c r="E147" s="21" t="s">
        <v>149</v>
      </c>
      <c r="F147" s="21" t="s">
        <v>804</v>
      </c>
      <c r="G147" s="21" t="s">
        <v>426</v>
      </c>
      <c r="H147" s="21">
        <v>2625000</v>
      </c>
      <c r="I147" s="21" t="s">
        <v>417</v>
      </c>
      <c r="J147" s="21" t="s">
        <v>418</v>
      </c>
      <c r="K147" s="21" t="s">
        <v>419</v>
      </c>
      <c r="L147" s="21" t="s">
        <v>420</v>
      </c>
      <c r="M147" s="21">
        <v>14</v>
      </c>
      <c r="N147" s="21" t="s">
        <v>432</v>
      </c>
      <c r="O147" s="21" t="s">
        <v>144</v>
      </c>
      <c r="P147" s="21" t="s">
        <v>433</v>
      </c>
      <c r="Q147" s="21" t="s">
        <v>807</v>
      </c>
      <c r="R147" s="21" t="s">
        <v>429</v>
      </c>
      <c r="S147" s="21" t="s">
        <v>430</v>
      </c>
      <c r="T147" s="21" t="s">
        <v>431</v>
      </c>
      <c r="U147" s="21" t="s">
        <v>156</v>
      </c>
    </row>
    <row r="148" spans="1:21" x14ac:dyDescent="0.3">
      <c r="A148" s="22">
        <v>136</v>
      </c>
      <c r="B148" s="22" t="s">
        <v>807</v>
      </c>
      <c r="C148" s="22">
        <v>4</v>
      </c>
      <c r="D148" s="21" t="s">
        <v>808</v>
      </c>
      <c r="E148" s="21" t="s">
        <v>149</v>
      </c>
      <c r="F148" s="21" t="s">
        <v>804</v>
      </c>
      <c r="G148" s="21" t="s">
        <v>426</v>
      </c>
      <c r="H148" s="21">
        <v>364000</v>
      </c>
      <c r="I148" s="21" t="s">
        <v>413</v>
      </c>
      <c r="J148" s="21" t="s">
        <v>414</v>
      </c>
      <c r="K148" s="21" t="s">
        <v>415</v>
      </c>
      <c r="L148" s="21" t="s">
        <v>416</v>
      </c>
      <c r="M148" s="21">
        <v>14</v>
      </c>
      <c r="N148" s="21" t="s">
        <v>432</v>
      </c>
      <c r="O148" s="21" t="s">
        <v>144</v>
      </c>
      <c r="P148" s="21" t="s">
        <v>433</v>
      </c>
      <c r="Q148" s="21" t="s">
        <v>807</v>
      </c>
      <c r="R148" s="21" t="s">
        <v>429</v>
      </c>
      <c r="S148" s="21" t="s">
        <v>430</v>
      </c>
      <c r="T148" s="21" t="s">
        <v>431</v>
      </c>
      <c r="U148" s="21" t="s">
        <v>156</v>
      </c>
    </row>
    <row r="149" spans="1:21" x14ac:dyDescent="0.3">
      <c r="A149" s="22">
        <v>137</v>
      </c>
      <c r="B149" s="22" t="s">
        <v>807</v>
      </c>
      <c r="C149" s="22">
        <v>4</v>
      </c>
      <c r="D149" s="21" t="s">
        <v>808</v>
      </c>
      <c r="E149" s="21" t="s">
        <v>149</v>
      </c>
      <c r="F149" s="21" t="s">
        <v>804</v>
      </c>
      <c r="G149" s="21" t="s">
        <v>426</v>
      </c>
      <c r="H149" s="21">
        <v>9318400</v>
      </c>
      <c r="I149" s="21" t="s">
        <v>421</v>
      </c>
      <c r="J149" s="21" t="s">
        <v>422</v>
      </c>
      <c r="K149" s="21" t="s">
        <v>423</v>
      </c>
      <c r="L149" s="21" t="s">
        <v>422</v>
      </c>
      <c r="M149" s="21">
        <v>14</v>
      </c>
      <c r="N149" s="21" t="s">
        <v>432</v>
      </c>
      <c r="O149" s="21" t="s">
        <v>144</v>
      </c>
      <c r="P149" s="21" t="s">
        <v>433</v>
      </c>
      <c r="Q149" s="21" t="s">
        <v>807</v>
      </c>
      <c r="R149" s="21" t="s">
        <v>429</v>
      </c>
      <c r="S149" s="21" t="s">
        <v>430</v>
      </c>
      <c r="T149" s="21" t="s">
        <v>431</v>
      </c>
      <c r="U149" s="21" t="s">
        <v>156</v>
      </c>
    </row>
    <row r="150" spans="1:21" x14ac:dyDescent="0.3">
      <c r="A150" s="22">
        <v>138</v>
      </c>
      <c r="B150" s="22" t="s">
        <v>809</v>
      </c>
      <c r="C150" s="22">
        <v>4</v>
      </c>
      <c r="D150" s="21" t="s">
        <v>810</v>
      </c>
      <c r="E150" s="21" t="s">
        <v>149</v>
      </c>
      <c r="F150" s="21" t="s">
        <v>811</v>
      </c>
      <c r="G150" s="21" t="s">
        <v>594</v>
      </c>
      <c r="H150" s="21">
        <v>2160000</v>
      </c>
      <c r="I150" s="21" t="s">
        <v>595</v>
      </c>
      <c r="J150" s="21" t="s">
        <v>596</v>
      </c>
      <c r="K150" s="21" t="s">
        <v>597</v>
      </c>
      <c r="L150" s="21" t="s">
        <v>598</v>
      </c>
      <c r="M150" s="21">
        <v>48</v>
      </c>
      <c r="N150" s="21" t="s">
        <v>776</v>
      </c>
      <c r="O150" s="21" t="s">
        <v>144</v>
      </c>
      <c r="P150" s="21" t="s">
        <v>777</v>
      </c>
      <c r="Q150" s="21" t="s">
        <v>809</v>
      </c>
      <c r="R150" s="21" t="s">
        <v>600</v>
      </c>
      <c r="S150" s="21" t="s">
        <v>154</v>
      </c>
      <c r="T150" s="21" t="s">
        <v>601</v>
      </c>
      <c r="U150" s="21" t="s">
        <v>156</v>
      </c>
    </row>
    <row r="151" spans="1:21" x14ac:dyDescent="0.3">
      <c r="A151" s="22">
        <v>139</v>
      </c>
      <c r="B151" s="22" t="s">
        <v>809</v>
      </c>
      <c r="C151" s="22">
        <v>4</v>
      </c>
      <c r="D151" s="21" t="s">
        <v>810</v>
      </c>
      <c r="E151" s="21" t="s">
        <v>149</v>
      </c>
      <c r="F151" s="21" t="s">
        <v>811</v>
      </c>
      <c r="G151" s="21" t="s">
        <v>594</v>
      </c>
      <c r="H151" s="21">
        <v>805000</v>
      </c>
      <c r="I151" s="21" t="s">
        <v>595</v>
      </c>
      <c r="J151" s="21" t="s">
        <v>596</v>
      </c>
      <c r="K151" s="21" t="s">
        <v>597</v>
      </c>
      <c r="L151" s="21" t="s">
        <v>598</v>
      </c>
      <c r="M151" s="21">
        <v>23</v>
      </c>
      <c r="N151" s="21" t="s">
        <v>776</v>
      </c>
      <c r="O151" s="21" t="s">
        <v>144</v>
      </c>
      <c r="P151" s="21" t="s">
        <v>777</v>
      </c>
      <c r="Q151" s="21" t="s">
        <v>809</v>
      </c>
      <c r="R151" s="21" t="s">
        <v>600</v>
      </c>
      <c r="S151" s="21" t="s">
        <v>154</v>
      </c>
      <c r="T151" s="21" t="s">
        <v>601</v>
      </c>
      <c r="U151" s="21" t="s">
        <v>156</v>
      </c>
    </row>
    <row r="152" spans="1:21" x14ac:dyDescent="0.3">
      <c r="A152" s="22">
        <v>140</v>
      </c>
      <c r="B152" s="22" t="s">
        <v>809</v>
      </c>
      <c r="C152" s="22">
        <v>4</v>
      </c>
      <c r="D152" s="21" t="s">
        <v>810</v>
      </c>
      <c r="E152" s="21" t="s">
        <v>149</v>
      </c>
      <c r="F152" s="21" t="s">
        <v>811</v>
      </c>
      <c r="G152" s="21" t="s">
        <v>594</v>
      </c>
      <c r="H152" s="21">
        <v>4320000</v>
      </c>
      <c r="I152" s="21" t="s">
        <v>595</v>
      </c>
      <c r="J152" s="21" t="s">
        <v>596</v>
      </c>
      <c r="K152" s="21" t="s">
        <v>597</v>
      </c>
      <c r="L152" s="21" t="s">
        <v>598</v>
      </c>
      <c r="M152" s="21">
        <v>108</v>
      </c>
      <c r="N152" s="21" t="s">
        <v>776</v>
      </c>
      <c r="O152" s="21" t="s">
        <v>144</v>
      </c>
      <c r="P152" s="21" t="s">
        <v>777</v>
      </c>
      <c r="Q152" s="21" t="s">
        <v>809</v>
      </c>
      <c r="R152" s="21" t="s">
        <v>600</v>
      </c>
      <c r="S152" s="21" t="s">
        <v>154</v>
      </c>
      <c r="T152" s="21" t="s">
        <v>601</v>
      </c>
      <c r="U152" s="21" t="s">
        <v>156</v>
      </c>
    </row>
    <row r="153" spans="1:21" x14ac:dyDescent="0.3">
      <c r="A153" s="22">
        <v>141</v>
      </c>
      <c r="B153" s="22" t="s">
        <v>809</v>
      </c>
      <c r="C153" s="22">
        <v>4</v>
      </c>
      <c r="D153" s="21" t="s">
        <v>812</v>
      </c>
      <c r="E153" s="21" t="s">
        <v>157</v>
      </c>
      <c r="F153" s="21" t="s">
        <v>813</v>
      </c>
      <c r="G153" s="21" t="s">
        <v>54</v>
      </c>
      <c r="H153" s="21">
        <v>2700000</v>
      </c>
      <c r="I153" s="21" t="s">
        <v>304</v>
      </c>
      <c r="J153" s="21" t="s">
        <v>305</v>
      </c>
      <c r="K153" s="21" t="s">
        <v>306</v>
      </c>
      <c r="L153" s="21" t="s">
        <v>305</v>
      </c>
      <c r="M153" s="21">
        <v>2</v>
      </c>
      <c r="N153" s="21" t="s">
        <v>723</v>
      </c>
      <c r="O153" s="21" t="s">
        <v>144</v>
      </c>
      <c r="P153" s="21" t="s">
        <v>724</v>
      </c>
      <c r="Q153" s="21" t="s">
        <v>809</v>
      </c>
      <c r="R153" s="21" t="s">
        <v>725</v>
      </c>
      <c r="S153" s="21" t="s">
        <v>154</v>
      </c>
      <c r="T153" s="21" t="s">
        <v>318</v>
      </c>
      <c r="U153" s="21" t="s">
        <v>162</v>
      </c>
    </row>
    <row r="154" spans="1:21" x14ac:dyDescent="0.3">
      <c r="A154" s="22">
        <v>142</v>
      </c>
      <c r="B154" s="22" t="s">
        <v>809</v>
      </c>
      <c r="C154" s="22">
        <v>4</v>
      </c>
      <c r="D154" s="21" t="s">
        <v>812</v>
      </c>
      <c r="E154" s="21" t="s">
        <v>157</v>
      </c>
      <c r="F154" s="21" t="s">
        <v>813</v>
      </c>
      <c r="G154" s="21" t="s">
        <v>54</v>
      </c>
      <c r="H154" s="21">
        <v>3650000</v>
      </c>
      <c r="I154" s="21" t="s">
        <v>304</v>
      </c>
      <c r="J154" s="21" t="s">
        <v>305</v>
      </c>
      <c r="K154" s="21" t="s">
        <v>306</v>
      </c>
      <c r="L154" s="21" t="s">
        <v>305</v>
      </c>
      <c r="M154" s="21">
        <v>1</v>
      </c>
      <c r="N154" s="21" t="s">
        <v>723</v>
      </c>
      <c r="O154" s="21" t="s">
        <v>144</v>
      </c>
      <c r="P154" s="21" t="s">
        <v>724</v>
      </c>
      <c r="Q154" s="21" t="s">
        <v>809</v>
      </c>
      <c r="R154" s="21" t="s">
        <v>725</v>
      </c>
      <c r="S154" s="21" t="s">
        <v>154</v>
      </c>
      <c r="T154" s="21" t="s">
        <v>318</v>
      </c>
      <c r="U154" s="21" t="s">
        <v>162</v>
      </c>
    </row>
    <row r="155" spans="1:21" x14ac:dyDescent="0.3">
      <c r="A155" s="22">
        <v>143</v>
      </c>
      <c r="B155" s="22" t="s">
        <v>814</v>
      </c>
      <c r="C155" s="22">
        <v>4</v>
      </c>
      <c r="D155" s="21" t="s">
        <v>815</v>
      </c>
      <c r="E155" s="21" t="s">
        <v>157</v>
      </c>
      <c r="F155" s="21" t="s">
        <v>813</v>
      </c>
      <c r="G155" s="21" t="s">
        <v>54</v>
      </c>
      <c r="H155" s="21">
        <v>1350000</v>
      </c>
      <c r="I155" s="21" t="s">
        <v>304</v>
      </c>
      <c r="J155" s="21" t="s">
        <v>305</v>
      </c>
      <c r="K155" s="21" t="s">
        <v>306</v>
      </c>
      <c r="L155" s="21" t="s">
        <v>305</v>
      </c>
      <c r="M155" s="21">
        <v>1</v>
      </c>
      <c r="N155" s="21" t="s">
        <v>723</v>
      </c>
      <c r="O155" s="21" t="s">
        <v>144</v>
      </c>
      <c r="P155" s="21" t="s">
        <v>724</v>
      </c>
      <c r="Q155" s="21" t="s">
        <v>814</v>
      </c>
      <c r="R155" s="21" t="s">
        <v>725</v>
      </c>
      <c r="S155" s="21" t="s">
        <v>154</v>
      </c>
      <c r="T155" s="21" t="s">
        <v>318</v>
      </c>
      <c r="U155" s="21" t="s">
        <v>162</v>
      </c>
    </row>
    <row r="156" spans="1:21" x14ac:dyDescent="0.3">
      <c r="A156" s="22">
        <v>144</v>
      </c>
      <c r="B156" s="22" t="s">
        <v>816</v>
      </c>
      <c r="C156" s="22">
        <v>4</v>
      </c>
      <c r="D156" s="21" t="s">
        <v>817</v>
      </c>
      <c r="E156" s="21" t="s">
        <v>168</v>
      </c>
      <c r="F156" s="21" t="s">
        <v>818</v>
      </c>
      <c r="G156" s="21" t="s">
        <v>819</v>
      </c>
      <c r="H156" s="21">
        <v>5300000</v>
      </c>
      <c r="I156" s="21" t="s">
        <v>179</v>
      </c>
      <c r="J156" s="21" t="s">
        <v>180</v>
      </c>
      <c r="K156" s="21" t="s">
        <v>181</v>
      </c>
      <c r="L156" s="21" t="s">
        <v>182</v>
      </c>
      <c r="M156" s="21">
        <v>25</v>
      </c>
      <c r="N156" s="21" t="s">
        <v>820</v>
      </c>
      <c r="O156" s="21" t="s">
        <v>144</v>
      </c>
      <c r="P156" s="21" t="s">
        <v>821</v>
      </c>
      <c r="Q156" s="21" t="s">
        <v>816</v>
      </c>
      <c r="R156" s="21" t="s">
        <v>822</v>
      </c>
      <c r="S156" s="21" t="s">
        <v>154</v>
      </c>
      <c r="T156" s="21" t="s">
        <v>823</v>
      </c>
      <c r="U156" s="21" t="s">
        <v>172</v>
      </c>
    </row>
    <row r="157" spans="1:21" x14ac:dyDescent="0.3">
      <c r="A157" s="22">
        <v>145</v>
      </c>
      <c r="B157" s="22" t="s">
        <v>816</v>
      </c>
      <c r="C157" s="22">
        <v>4</v>
      </c>
      <c r="D157" s="21" t="s">
        <v>817</v>
      </c>
      <c r="E157" s="21" t="s">
        <v>168</v>
      </c>
      <c r="F157" s="21" t="s">
        <v>818</v>
      </c>
      <c r="G157" s="21" t="s">
        <v>819</v>
      </c>
      <c r="H157" s="21">
        <v>1015000</v>
      </c>
      <c r="I157" s="21" t="s">
        <v>179</v>
      </c>
      <c r="J157" s="21" t="s">
        <v>180</v>
      </c>
      <c r="K157" s="21" t="s">
        <v>181</v>
      </c>
      <c r="L157" s="21" t="s">
        <v>182</v>
      </c>
      <c r="M157" s="21">
        <v>5</v>
      </c>
      <c r="N157" s="21" t="s">
        <v>820</v>
      </c>
      <c r="O157" s="21" t="s">
        <v>144</v>
      </c>
      <c r="P157" s="21" t="s">
        <v>821</v>
      </c>
      <c r="Q157" s="21" t="s">
        <v>816</v>
      </c>
      <c r="R157" s="21" t="s">
        <v>822</v>
      </c>
      <c r="S157" s="21" t="s">
        <v>154</v>
      </c>
      <c r="T157" s="21" t="s">
        <v>823</v>
      </c>
      <c r="U157" s="21" t="s">
        <v>172</v>
      </c>
    </row>
    <row r="158" spans="1:21" x14ac:dyDescent="0.3">
      <c r="A158" s="22">
        <v>146</v>
      </c>
      <c r="B158" s="22" t="s">
        <v>816</v>
      </c>
      <c r="C158" s="22">
        <v>4</v>
      </c>
      <c r="D158" s="21" t="s">
        <v>817</v>
      </c>
      <c r="E158" s="21" t="s">
        <v>168</v>
      </c>
      <c r="F158" s="21" t="s">
        <v>818</v>
      </c>
      <c r="G158" s="21" t="s">
        <v>819</v>
      </c>
      <c r="H158" s="21">
        <v>16548000</v>
      </c>
      <c r="I158" s="21" t="s">
        <v>179</v>
      </c>
      <c r="J158" s="21" t="s">
        <v>180</v>
      </c>
      <c r="K158" s="21" t="s">
        <v>181</v>
      </c>
      <c r="L158" s="21" t="s">
        <v>182</v>
      </c>
      <c r="M158" s="21">
        <v>84</v>
      </c>
      <c r="N158" s="21" t="s">
        <v>820</v>
      </c>
      <c r="O158" s="21" t="s">
        <v>144</v>
      </c>
      <c r="P158" s="21" t="s">
        <v>821</v>
      </c>
      <c r="Q158" s="21" t="s">
        <v>816</v>
      </c>
      <c r="R158" s="21" t="s">
        <v>822</v>
      </c>
      <c r="S158" s="21" t="s">
        <v>154</v>
      </c>
      <c r="T158" s="21" t="s">
        <v>823</v>
      </c>
      <c r="U158" s="21" t="s">
        <v>172</v>
      </c>
    </row>
    <row r="159" spans="1:21" x14ac:dyDescent="0.3">
      <c r="A159" s="22">
        <v>147</v>
      </c>
      <c r="B159" s="22" t="s">
        <v>816</v>
      </c>
      <c r="C159" s="22">
        <v>4</v>
      </c>
      <c r="D159" s="21">
        <v>2524435641</v>
      </c>
      <c r="E159" s="21" t="s">
        <v>168</v>
      </c>
      <c r="F159" s="21" t="s">
        <v>818</v>
      </c>
      <c r="G159" s="21" t="s">
        <v>819</v>
      </c>
      <c r="H159" s="21">
        <v>4914000</v>
      </c>
      <c r="I159" s="21" t="s">
        <v>179</v>
      </c>
      <c r="J159" s="21" t="s">
        <v>180</v>
      </c>
      <c r="K159" s="21" t="s">
        <v>181</v>
      </c>
      <c r="L159" s="21" t="s">
        <v>182</v>
      </c>
      <c r="M159" s="21">
        <v>26</v>
      </c>
      <c r="N159" s="21" t="s">
        <v>820</v>
      </c>
      <c r="O159" s="21" t="s">
        <v>144</v>
      </c>
      <c r="P159" s="21" t="s">
        <v>821</v>
      </c>
      <c r="Q159" s="21" t="s">
        <v>816</v>
      </c>
      <c r="R159" s="21" t="s">
        <v>822</v>
      </c>
      <c r="S159" s="21" t="s">
        <v>154</v>
      </c>
      <c r="T159" s="21" t="s">
        <v>823</v>
      </c>
      <c r="U159" s="21" t="s">
        <v>172</v>
      </c>
    </row>
    <row r="160" spans="1:21" x14ac:dyDescent="0.3">
      <c r="A160" s="22">
        <v>148</v>
      </c>
      <c r="B160" s="22" t="s">
        <v>816</v>
      </c>
      <c r="C160" s="22">
        <v>4</v>
      </c>
      <c r="D160" s="21" t="s">
        <v>817</v>
      </c>
      <c r="E160" s="21" t="s">
        <v>168</v>
      </c>
      <c r="F160" s="21" t="s">
        <v>818</v>
      </c>
      <c r="G160" s="21" t="s">
        <v>819</v>
      </c>
      <c r="H160" s="21">
        <v>630000</v>
      </c>
      <c r="I160" s="21" t="s">
        <v>179</v>
      </c>
      <c r="J160" s="21" t="s">
        <v>180</v>
      </c>
      <c r="K160" s="21" t="s">
        <v>181</v>
      </c>
      <c r="L160" s="21" t="s">
        <v>182</v>
      </c>
      <c r="M160" s="21">
        <v>2</v>
      </c>
      <c r="N160" s="21" t="s">
        <v>820</v>
      </c>
      <c r="O160" s="21" t="s">
        <v>144</v>
      </c>
      <c r="P160" s="21" t="s">
        <v>821</v>
      </c>
      <c r="Q160" s="21" t="s">
        <v>816</v>
      </c>
      <c r="R160" s="21" t="s">
        <v>822</v>
      </c>
      <c r="S160" s="21" t="s">
        <v>154</v>
      </c>
      <c r="T160" s="21" t="s">
        <v>823</v>
      </c>
      <c r="U160" s="21" t="s">
        <v>172</v>
      </c>
    </row>
    <row r="161" spans="1:21" x14ac:dyDescent="0.3">
      <c r="A161" s="22">
        <v>149</v>
      </c>
      <c r="B161" s="22" t="s">
        <v>816</v>
      </c>
      <c r="C161" s="22">
        <v>4</v>
      </c>
      <c r="D161" s="21" t="s">
        <v>817</v>
      </c>
      <c r="E161" s="21" t="s">
        <v>168</v>
      </c>
      <c r="F161" s="21" t="s">
        <v>818</v>
      </c>
      <c r="G161" s="21" t="s">
        <v>819</v>
      </c>
      <c r="H161" s="21">
        <v>1564000</v>
      </c>
      <c r="I161" s="21" t="s">
        <v>179</v>
      </c>
      <c r="J161" s="21" t="s">
        <v>180</v>
      </c>
      <c r="K161" s="21" t="s">
        <v>181</v>
      </c>
      <c r="L161" s="21" t="s">
        <v>182</v>
      </c>
      <c r="M161" s="21">
        <v>46</v>
      </c>
      <c r="N161" s="21" t="s">
        <v>820</v>
      </c>
      <c r="O161" s="21" t="s">
        <v>144</v>
      </c>
      <c r="P161" s="21" t="s">
        <v>821</v>
      </c>
      <c r="Q161" s="21" t="s">
        <v>816</v>
      </c>
      <c r="R161" s="21" t="s">
        <v>822</v>
      </c>
      <c r="S161" s="21" t="s">
        <v>154</v>
      </c>
      <c r="T161" s="21" t="s">
        <v>823</v>
      </c>
      <c r="U161" s="21" t="s">
        <v>172</v>
      </c>
    </row>
    <row r="162" spans="1:21" x14ac:dyDescent="0.3">
      <c r="A162" s="22">
        <v>150</v>
      </c>
      <c r="B162" s="22" t="s">
        <v>816</v>
      </c>
      <c r="C162" s="22">
        <v>4</v>
      </c>
      <c r="D162" s="21" t="s">
        <v>817</v>
      </c>
      <c r="E162" s="21" t="s">
        <v>168</v>
      </c>
      <c r="F162" s="21" t="s">
        <v>818</v>
      </c>
      <c r="G162" s="21" t="s">
        <v>819</v>
      </c>
      <c r="H162" s="21">
        <v>816000</v>
      </c>
      <c r="I162" s="21" t="s">
        <v>179</v>
      </c>
      <c r="J162" s="21" t="s">
        <v>180</v>
      </c>
      <c r="K162" s="21" t="s">
        <v>181</v>
      </c>
      <c r="L162" s="21" t="s">
        <v>182</v>
      </c>
      <c r="M162" s="21">
        <v>51</v>
      </c>
      <c r="N162" s="21" t="s">
        <v>820</v>
      </c>
      <c r="O162" s="21" t="s">
        <v>144</v>
      </c>
      <c r="P162" s="21" t="s">
        <v>821</v>
      </c>
      <c r="Q162" s="21" t="s">
        <v>816</v>
      </c>
      <c r="R162" s="21" t="s">
        <v>822</v>
      </c>
      <c r="S162" s="21" t="s">
        <v>154</v>
      </c>
      <c r="T162" s="21" t="s">
        <v>823</v>
      </c>
      <c r="U162" s="21" t="s">
        <v>172</v>
      </c>
    </row>
    <row r="163" spans="1:21" x14ac:dyDescent="0.3">
      <c r="A163" s="22">
        <v>151</v>
      </c>
      <c r="B163" s="22" t="s">
        <v>816</v>
      </c>
      <c r="C163" s="22">
        <v>4</v>
      </c>
      <c r="D163" s="21" t="s">
        <v>817</v>
      </c>
      <c r="E163" s="21" t="s">
        <v>168</v>
      </c>
      <c r="F163" s="21" t="s">
        <v>818</v>
      </c>
      <c r="G163" s="21" t="s">
        <v>819</v>
      </c>
      <c r="H163" s="21">
        <v>36000</v>
      </c>
      <c r="I163" s="21" t="s">
        <v>179</v>
      </c>
      <c r="J163" s="21" t="s">
        <v>180</v>
      </c>
      <c r="K163" s="21" t="s">
        <v>181</v>
      </c>
      <c r="L163" s="21" t="s">
        <v>182</v>
      </c>
      <c r="M163" s="21">
        <v>2</v>
      </c>
      <c r="N163" s="21" t="s">
        <v>820</v>
      </c>
      <c r="O163" s="21" t="s">
        <v>144</v>
      </c>
      <c r="P163" s="21" t="s">
        <v>821</v>
      </c>
      <c r="Q163" s="21" t="s">
        <v>816</v>
      </c>
      <c r="R163" s="21" t="s">
        <v>822</v>
      </c>
      <c r="S163" s="21" t="s">
        <v>154</v>
      </c>
      <c r="T163" s="21" t="s">
        <v>823</v>
      </c>
      <c r="U163" s="21" t="s">
        <v>172</v>
      </c>
    </row>
    <row r="164" spans="1:21" x14ac:dyDescent="0.3">
      <c r="A164" s="22">
        <v>152</v>
      </c>
      <c r="B164" s="22" t="s">
        <v>816</v>
      </c>
      <c r="C164" s="22">
        <v>4</v>
      </c>
      <c r="D164" s="21" t="s">
        <v>817</v>
      </c>
      <c r="E164" s="21" t="s">
        <v>168</v>
      </c>
      <c r="F164" s="21" t="s">
        <v>818</v>
      </c>
      <c r="G164" s="21" t="s">
        <v>819</v>
      </c>
      <c r="H164" s="21">
        <v>2016000</v>
      </c>
      <c r="I164" s="21" t="s">
        <v>179</v>
      </c>
      <c r="J164" s="21" t="s">
        <v>180</v>
      </c>
      <c r="K164" s="21" t="s">
        <v>181</v>
      </c>
      <c r="L164" s="21" t="s">
        <v>182</v>
      </c>
      <c r="M164" s="21">
        <v>32</v>
      </c>
      <c r="N164" s="21" t="s">
        <v>820</v>
      </c>
      <c r="O164" s="21" t="s">
        <v>144</v>
      </c>
      <c r="P164" s="21" t="s">
        <v>821</v>
      </c>
      <c r="Q164" s="21" t="s">
        <v>816</v>
      </c>
      <c r="R164" s="21" t="s">
        <v>822</v>
      </c>
      <c r="S164" s="21" t="s">
        <v>154</v>
      </c>
      <c r="T164" s="21" t="s">
        <v>823</v>
      </c>
      <c r="U164" s="21" t="s">
        <v>172</v>
      </c>
    </row>
    <row r="165" spans="1:21" x14ac:dyDescent="0.3">
      <c r="A165" s="22">
        <v>153</v>
      </c>
      <c r="B165" s="22" t="s">
        <v>816</v>
      </c>
      <c r="C165" s="22">
        <v>4</v>
      </c>
      <c r="D165" s="21" t="s">
        <v>817</v>
      </c>
      <c r="E165" s="21" t="s">
        <v>168</v>
      </c>
      <c r="F165" s="21" t="s">
        <v>818</v>
      </c>
      <c r="G165" s="21" t="s">
        <v>819</v>
      </c>
      <c r="H165" s="21">
        <v>161000</v>
      </c>
      <c r="I165" s="21" t="s">
        <v>179</v>
      </c>
      <c r="J165" s="21" t="s">
        <v>180</v>
      </c>
      <c r="K165" s="21" t="s">
        <v>181</v>
      </c>
      <c r="L165" s="21" t="s">
        <v>182</v>
      </c>
      <c r="M165" s="21">
        <v>7</v>
      </c>
      <c r="N165" s="21" t="s">
        <v>820</v>
      </c>
      <c r="O165" s="21" t="s">
        <v>144</v>
      </c>
      <c r="P165" s="21" t="s">
        <v>821</v>
      </c>
      <c r="Q165" s="21" t="s">
        <v>816</v>
      </c>
      <c r="R165" s="21" t="s">
        <v>822</v>
      </c>
      <c r="S165" s="21" t="s">
        <v>154</v>
      </c>
      <c r="T165" s="21" t="s">
        <v>823</v>
      </c>
      <c r="U165" s="21" t="s">
        <v>172</v>
      </c>
    </row>
    <row r="166" spans="1:21" x14ac:dyDescent="0.3">
      <c r="A166" s="22">
        <v>154</v>
      </c>
      <c r="B166" s="22" t="s">
        <v>692</v>
      </c>
      <c r="C166" s="22">
        <v>4</v>
      </c>
      <c r="D166" s="21" t="s">
        <v>824</v>
      </c>
      <c r="E166" s="21" t="s">
        <v>157</v>
      </c>
      <c r="F166" s="21" t="s">
        <v>825</v>
      </c>
      <c r="G166" s="21" t="s">
        <v>826</v>
      </c>
      <c r="H166" s="21">
        <v>2482000</v>
      </c>
      <c r="I166" s="21" t="s">
        <v>403</v>
      </c>
      <c r="J166" s="21" t="s">
        <v>404</v>
      </c>
      <c r="K166" s="21" t="s">
        <v>405</v>
      </c>
      <c r="L166" s="21" t="s">
        <v>404</v>
      </c>
      <c r="M166" s="21">
        <v>1</v>
      </c>
      <c r="N166" s="21" t="s">
        <v>820</v>
      </c>
      <c r="O166" s="21" t="s">
        <v>144</v>
      </c>
      <c r="P166" s="21" t="s">
        <v>827</v>
      </c>
      <c r="Q166" s="21" t="s">
        <v>692</v>
      </c>
      <c r="R166" s="21" t="s">
        <v>828</v>
      </c>
      <c r="S166" s="21" t="s">
        <v>154</v>
      </c>
      <c r="T166" s="21" t="s">
        <v>303</v>
      </c>
      <c r="U166" s="21" t="s">
        <v>162</v>
      </c>
    </row>
    <row r="167" spans="1:21" x14ac:dyDescent="0.3">
      <c r="A167" s="22">
        <v>155</v>
      </c>
      <c r="B167" s="22" t="s">
        <v>829</v>
      </c>
      <c r="C167" s="22">
        <v>4</v>
      </c>
      <c r="D167" s="21" t="s">
        <v>830</v>
      </c>
      <c r="E167" s="21" t="s">
        <v>149</v>
      </c>
      <c r="F167" s="21" t="s">
        <v>831</v>
      </c>
      <c r="G167" s="21" t="s">
        <v>437</v>
      </c>
      <c r="H167" s="21">
        <v>16170000</v>
      </c>
      <c r="I167" s="21" t="s">
        <v>163</v>
      </c>
      <c r="J167" s="21" t="s">
        <v>164</v>
      </c>
      <c r="K167" s="21" t="s">
        <v>165</v>
      </c>
      <c r="L167" s="21" t="s">
        <v>164</v>
      </c>
      <c r="M167" s="21">
        <v>5</v>
      </c>
      <c r="N167" s="21" t="s">
        <v>832</v>
      </c>
      <c r="O167" s="21" t="s">
        <v>144</v>
      </c>
      <c r="P167" s="21" t="s">
        <v>833</v>
      </c>
      <c r="Q167" s="21" t="s">
        <v>829</v>
      </c>
      <c r="R167" s="21" t="s">
        <v>439</v>
      </c>
      <c r="S167" s="21" t="s">
        <v>154</v>
      </c>
      <c r="T167" s="21" t="s">
        <v>166</v>
      </c>
      <c r="U167" s="21" t="s">
        <v>156</v>
      </c>
    </row>
    <row r="168" spans="1:21" x14ac:dyDescent="0.3">
      <c r="A168" s="22">
        <v>156</v>
      </c>
      <c r="B168" s="22" t="s">
        <v>834</v>
      </c>
      <c r="C168" s="22">
        <v>4</v>
      </c>
      <c r="D168" s="21" t="s">
        <v>835</v>
      </c>
      <c r="E168" s="21" t="s">
        <v>149</v>
      </c>
      <c r="F168" s="21" t="s">
        <v>836</v>
      </c>
      <c r="G168" s="21" t="s">
        <v>594</v>
      </c>
      <c r="H168" s="21">
        <v>675000</v>
      </c>
      <c r="I168" s="21" t="s">
        <v>595</v>
      </c>
      <c r="J168" s="21" t="s">
        <v>596</v>
      </c>
      <c r="K168" s="21" t="s">
        <v>597</v>
      </c>
      <c r="L168" s="21" t="s">
        <v>598</v>
      </c>
      <c r="M168" s="21">
        <v>15</v>
      </c>
      <c r="N168" s="21" t="s">
        <v>776</v>
      </c>
      <c r="O168" s="21" t="s">
        <v>144</v>
      </c>
      <c r="P168" s="21" t="s">
        <v>777</v>
      </c>
      <c r="Q168" s="21" t="s">
        <v>834</v>
      </c>
      <c r="R168" s="21" t="s">
        <v>600</v>
      </c>
      <c r="S168" s="21" t="s">
        <v>154</v>
      </c>
      <c r="T168" s="21" t="s">
        <v>601</v>
      </c>
      <c r="U168" s="21" t="s">
        <v>156</v>
      </c>
    </row>
    <row r="169" spans="1:21" x14ac:dyDescent="0.3">
      <c r="A169" s="22">
        <v>157</v>
      </c>
      <c r="B169" s="22" t="s">
        <v>834</v>
      </c>
      <c r="C169" s="22">
        <v>4</v>
      </c>
      <c r="D169" s="21" t="s">
        <v>835</v>
      </c>
      <c r="E169" s="21" t="s">
        <v>149</v>
      </c>
      <c r="F169" s="21" t="s">
        <v>836</v>
      </c>
      <c r="G169" s="21" t="s">
        <v>594</v>
      </c>
      <c r="H169" s="21">
        <v>3240000</v>
      </c>
      <c r="I169" s="21" t="s">
        <v>595</v>
      </c>
      <c r="J169" s="21" t="s">
        <v>596</v>
      </c>
      <c r="K169" s="21" t="s">
        <v>597</v>
      </c>
      <c r="L169" s="21" t="s">
        <v>598</v>
      </c>
      <c r="M169" s="21">
        <v>81</v>
      </c>
      <c r="N169" s="21" t="s">
        <v>776</v>
      </c>
      <c r="O169" s="21" t="s">
        <v>144</v>
      </c>
      <c r="P169" s="21" t="s">
        <v>777</v>
      </c>
      <c r="Q169" s="21" t="s">
        <v>834</v>
      </c>
      <c r="R169" s="21" t="s">
        <v>600</v>
      </c>
      <c r="S169" s="21" t="s">
        <v>154</v>
      </c>
      <c r="T169" s="21" t="s">
        <v>601</v>
      </c>
      <c r="U169" s="21" t="s">
        <v>156</v>
      </c>
    </row>
    <row r="170" spans="1:21" x14ac:dyDescent="0.3">
      <c r="A170" s="22">
        <v>158</v>
      </c>
      <c r="B170" s="22" t="s">
        <v>837</v>
      </c>
      <c r="C170" s="22">
        <v>4</v>
      </c>
      <c r="D170" s="21" t="s">
        <v>838</v>
      </c>
      <c r="E170" s="21" t="s">
        <v>157</v>
      </c>
      <c r="F170" s="21" t="s">
        <v>839</v>
      </c>
      <c r="G170" s="21" t="s">
        <v>594</v>
      </c>
      <c r="H170" s="21">
        <v>6570000</v>
      </c>
      <c r="I170" s="21" t="s">
        <v>595</v>
      </c>
      <c r="J170" s="21" t="s">
        <v>596</v>
      </c>
      <c r="K170" s="21" t="s">
        <v>597</v>
      </c>
      <c r="L170" s="21" t="s">
        <v>598</v>
      </c>
      <c r="M170" s="21">
        <v>146</v>
      </c>
      <c r="N170" s="21" t="s">
        <v>776</v>
      </c>
      <c r="O170" s="21" t="s">
        <v>144</v>
      </c>
      <c r="P170" s="21" t="s">
        <v>777</v>
      </c>
      <c r="Q170" s="21" t="s">
        <v>837</v>
      </c>
      <c r="R170" s="21" t="s">
        <v>600</v>
      </c>
      <c r="S170" s="21" t="s">
        <v>154</v>
      </c>
      <c r="T170" s="21" t="s">
        <v>601</v>
      </c>
      <c r="U170" s="21" t="s">
        <v>162</v>
      </c>
    </row>
    <row r="171" spans="1:21" x14ac:dyDescent="0.3">
      <c r="A171" s="22">
        <v>159</v>
      </c>
      <c r="B171" s="22" t="s">
        <v>837</v>
      </c>
      <c r="C171" s="22">
        <v>4</v>
      </c>
      <c r="D171" s="21" t="s">
        <v>838</v>
      </c>
      <c r="E171" s="21" t="s">
        <v>157</v>
      </c>
      <c r="F171" s="21" t="s">
        <v>839</v>
      </c>
      <c r="G171" s="21" t="s">
        <v>594</v>
      </c>
      <c r="H171" s="21">
        <v>2765000</v>
      </c>
      <c r="I171" s="21" t="s">
        <v>595</v>
      </c>
      <c r="J171" s="21" t="s">
        <v>596</v>
      </c>
      <c r="K171" s="21" t="s">
        <v>597</v>
      </c>
      <c r="L171" s="21" t="s">
        <v>598</v>
      </c>
      <c r="M171" s="21">
        <v>79</v>
      </c>
      <c r="N171" s="21" t="s">
        <v>776</v>
      </c>
      <c r="O171" s="21" t="s">
        <v>144</v>
      </c>
      <c r="P171" s="21" t="s">
        <v>777</v>
      </c>
      <c r="Q171" s="21" t="s">
        <v>837</v>
      </c>
      <c r="R171" s="21" t="s">
        <v>600</v>
      </c>
      <c r="S171" s="21" t="s">
        <v>154</v>
      </c>
      <c r="T171" s="21" t="s">
        <v>601</v>
      </c>
      <c r="U171" s="21" t="s">
        <v>162</v>
      </c>
    </row>
    <row r="172" spans="1:21" x14ac:dyDescent="0.3">
      <c r="A172" s="22">
        <v>160</v>
      </c>
      <c r="B172" s="22" t="s">
        <v>840</v>
      </c>
      <c r="C172" s="22">
        <v>4</v>
      </c>
      <c r="D172" s="21" t="s">
        <v>841</v>
      </c>
      <c r="E172" s="21" t="s">
        <v>149</v>
      </c>
      <c r="F172" s="21" t="s">
        <v>308</v>
      </c>
      <c r="G172" s="21" t="s">
        <v>842</v>
      </c>
      <c r="H172" s="21">
        <v>945000</v>
      </c>
      <c r="I172" s="21" t="s">
        <v>158</v>
      </c>
      <c r="J172" s="21" t="s">
        <v>159</v>
      </c>
      <c r="K172" s="21" t="s">
        <v>160</v>
      </c>
      <c r="L172" s="21" t="s">
        <v>159</v>
      </c>
      <c r="M172" s="21">
        <v>9</v>
      </c>
      <c r="N172" s="21" t="s">
        <v>820</v>
      </c>
      <c r="O172" s="21" t="s">
        <v>144</v>
      </c>
      <c r="P172" s="21" t="s">
        <v>843</v>
      </c>
      <c r="Q172" s="21" t="s">
        <v>840</v>
      </c>
      <c r="R172" s="21" t="s">
        <v>844</v>
      </c>
      <c r="S172" s="21" t="s">
        <v>430</v>
      </c>
      <c r="T172" s="21" t="s">
        <v>161</v>
      </c>
      <c r="U172" s="21" t="s">
        <v>206</v>
      </c>
    </row>
    <row r="173" spans="1:21" x14ac:dyDescent="0.3">
      <c r="A173" s="22">
        <v>161</v>
      </c>
      <c r="B173" s="22" t="s">
        <v>845</v>
      </c>
      <c r="C173" s="22">
        <v>4</v>
      </c>
      <c r="D173" s="21" t="s">
        <v>846</v>
      </c>
      <c r="E173" s="21" t="s">
        <v>149</v>
      </c>
      <c r="F173" s="21" t="s">
        <v>847</v>
      </c>
      <c r="G173" s="21" t="s">
        <v>848</v>
      </c>
      <c r="H173" s="21">
        <v>2014650</v>
      </c>
      <c r="I173" s="21" t="s">
        <v>150</v>
      </c>
      <c r="J173" s="21" t="s">
        <v>151</v>
      </c>
      <c r="K173" s="21" t="s">
        <v>152</v>
      </c>
      <c r="L173" s="21" t="s">
        <v>153</v>
      </c>
      <c r="M173" s="21">
        <v>55</v>
      </c>
      <c r="N173" s="21" t="s">
        <v>849</v>
      </c>
      <c r="O173" s="21" t="s">
        <v>144</v>
      </c>
      <c r="P173" s="21" t="s">
        <v>850</v>
      </c>
      <c r="Q173" s="21" t="s">
        <v>845</v>
      </c>
      <c r="R173" s="21" t="s">
        <v>851</v>
      </c>
      <c r="S173" s="21" t="s">
        <v>154</v>
      </c>
      <c r="T173" s="21" t="s">
        <v>208</v>
      </c>
      <c r="U173" s="21" t="s">
        <v>156</v>
      </c>
    </row>
    <row r="174" spans="1:21" x14ac:dyDescent="0.3">
      <c r="A174" s="22">
        <v>162</v>
      </c>
      <c r="B174" s="22" t="s">
        <v>845</v>
      </c>
      <c r="C174" s="22">
        <v>4</v>
      </c>
      <c r="D174" s="21" t="s">
        <v>852</v>
      </c>
      <c r="E174" s="21" t="s">
        <v>157</v>
      </c>
      <c r="F174" s="21" t="s">
        <v>853</v>
      </c>
      <c r="G174" s="21" t="s">
        <v>594</v>
      </c>
      <c r="H174" s="21">
        <v>9900800</v>
      </c>
      <c r="I174" s="21" t="s">
        <v>854</v>
      </c>
      <c r="J174" s="21" t="s">
        <v>855</v>
      </c>
      <c r="K174" s="21" t="s">
        <v>856</v>
      </c>
      <c r="L174" s="21" t="s">
        <v>857</v>
      </c>
      <c r="M174" s="21">
        <v>309.39999999999998</v>
      </c>
      <c r="N174" s="21" t="s">
        <v>858</v>
      </c>
      <c r="O174" s="21" t="s">
        <v>144</v>
      </c>
      <c r="P174" s="21" t="s">
        <v>859</v>
      </c>
      <c r="Q174" s="21" t="s">
        <v>845</v>
      </c>
      <c r="R174" s="21" t="s">
        <v>600</v>
      </c>
      <c r="S174" s="21" t="s">
        <v>154</v>
      </c>
      <c r="T174" s="21" t="s">
        <v>601</v>
      </c>
      <c r="U174" s="21" t="s">
        <v>162</v>
      </c>
    </row>
    <row r="175" spans="1:21" x14ac:dyDescent="0.3">
      <c r="A175" s="22">
        <v>163</v>
      </c>
      <c r="B175" s="22" t="s">
        <v>845</v>
      </c>
      <c r="C175" s="22">
        <v>4</v>
      </c>
      <c r="D175" s="21" t="s">
        <v>860</v>
      </c>
      <c r="E175" s="21" t="s">
        <v>157</v>
      </c>
      <c r="F175" s="21" t="s">
        <v>861</v>
      </c>
      <c r="G175" s="21" t="s">
        <v>594</v>
      </c>
      <c r="H175" s="21">
        <v>9945000</v>
      </c>
      <c r="I175" s="21" t="s">
        <v>595</v>
      </c>
      <c r="J175" s="21" t="s">
        <v>596</v>
      </c>
      <c r="K175" s="21" t="s">
        <v>597</v>
      </c>
      <c r="L175" s="21" t="s">
        <v>598</v>
      </c>
      <c r="M175" s="21">
        <v>221</v>
      </c>
      <c r="N175" s="21" t="s">
        <v>776</v>
      </c>
      <c r="O175" s="21" t="s">
        <v>144</v>
      </c>
      <c r="P175" s="21" t="s">
        <v>777</v>
      </c>
      <c r="Q175" s="21" t="s">
        <v>845</v>
      </c>
      <c r="R175" s="21" t="s">
        <v>600</v>
      </c>
      <c r="S175" s="21" t="s">
        <v>154</v>
      </c>
      <c r="T175" s="21" t="s">
        <v>601</v>
      </c>
      <c r="U175" s="21" t="s">
        <v>162</v>
      </c>
    </row>
    <row r="176" spans="1:21" x14ac:dyDescent="0.3">
      <c r="A176" s="22">
        <v>164</v>
      </c>
      <c r="B176" s="22" t="s">
        <v>862</v>
      </c>
      <c r="C176" s="22">
        <v>4</v>
      </c>
      <c r="D176" s="21" t="s">
        <v>863</v>
      </c>
      <c r="E176" s="21" t="s">
        <v>149</v>
      </c>
      <c r="F176" s="21" t="s">
        <v>864</v>
      </c>
      <c r="G176" s="21" t="s">
        <v>865</v>
      </c>
      <c r="H176" s="21">
        <v>14176000</v>
      </c>
      <c r="I176" s="21" t="s">
        <v>209</v>
      </c>
      <c r="J176" s="21" t="s">
        <v>210</v>
      </c>
      <c r="K176" s="21" t="s">
        <v>211</v>
      </c>
      <c r="L176" s="21" t="s">
        <v>212</v>
      </c>
      <c r="M176" s="21">
        <v>8</v>
      </c>
      <c r="N176" s="21" t="s">
        <v>866</v>
      </c>
      <c r="O176" s="21" t="s">
        <v>144</v>
      </c>
      <c r="P176" s="21" t="s">
        <v>867</v>
      </c>
      <c r="Q176" s="21" t="s">
        <v>862</v>
      </c>
      <c r="R176" s="21" t="s">
        <v>868</v>
      </c>
      <c r="S176" s="21" t="s">
        <v>154</v>
      </c>
      <c r="T176" s="21" t="s">
        <v>155</v>
      </c>
      <c r="U176" s="21" t="s">
        <v>156</v>
      </c>
    </row>
    <row r="177" spans="1:21" x14ac:dyDescent="0.3">
      <c r="A177" s="22">
        <v>165</v>
      </c>
      <c r="B177" s="22" t="s">
        <v>869</v>
      </c>
      <c r="C177" s="22">
        <v>4</v>
      </c>
      <c r="D177" s="21" t="s">
        <v>870</v>
      </c>
      <c r="E177" s="21" t="s">
        <v>157</v>
      </c>
      <c r="F177" s="21" t="s">
        <v>861</v>
      </c>
      <c r="G177" s="21" t="s">
        <v>594</v>
      </c>
      <c r="H177" s="21">
        <v>6282000</v>
      </c>
      <c r="I177" s="21" t="s">
        <v>595</v>
      </c>
      <c r="J177" s="21" t="s">
        <v>596</v>
      </c>
      <c r="K177" s="21" t="s">
        <v>597</v>
      </c>
      <c r="L177" s="21" t="s">
        <v>598</v>
      </c>
      <c r="M177" s="21">
        <v>139.6</v>
      </c>
      <c r="N177" s="21" t="s">
        <v>776</v>
      </c>
      <c r="O177" s="21" t="s">
        <v>144</v>
      </c>
      <c r="P177" s="21" t="s">
        <v>777</v>
      </c>
      <c r="Q177" s="21" t="s">
        <v>869</v>
      </c>
      <c r="R177" s="21" t="s">
        <v>600</v>
      </c>
      <c r="S177" s="21" t="s">
        <v>154</v>
      </c>
      <c r="T177" s="21" t="s">
        <v>601</v>
      </c>
      <c r="U177" s="21" t="s">
        <v>162</v>
      </c>
    </row>
    <row r="178" spans="1:21" x14ac:dyDescent="0.3">
      <c r="A178" s="22">
        <v>166</v>
      </c>
      <c r="B178" s="22" t="s">
        <v>869</v>
      </c>
      <c r="C178" s="22">
        <v>4</v>
      </c>
      <c r="D178" s="21" t="s">
        <v>870</v>
      </c>
      <c r="E178" s="21" t="s">
        <v>157</v>
      </c>
      <c r="F178" s="21" t="s">
        <v>861</v>
      </c>
      <c r="G178" s="21" t="s">
        <v>594</v>
      </c>
      <c r="H178" s="21">
        <v>1092000</v>
      </c>
      <c r="I178" s="21" t="s">
        <v>595</v>
      </c>
      <c r="J178" s="21" t="s">
        <v>596</v>
      </c>
      <c r="K178" s="21" t="s">
        <v>597</v>
      </c>
      <c r="L178" s="21" t="s">
        <v>598</v>
      </c>
      <c r="M178" s="21">
        <v>31.2</v>
      </c>
      <c r="N178" s="21" t="s">
        <v>776</v>
      </c>
      <c r="O178" s="21" t="s">
        <v>144</v>
      </c>
      <c r="P178" s="21" t="s">
        <v>777</v>
      </c>
      <c r="Q178" s="21" t="s">
        <v>869</v>
      </c>
      <c r="R178" s="21" t="s">
        <v>600</v>
      </c>
      <c r="S178" s="21" t="s">
        <v>154</v>
      </c>
      <c r="T178" s="21" t="s">
        <v>601</v>
      </c>
      <c r="U178" s="21" t="s">
        <v>162</v>
      </c>
    </row>
    <row r="179" spans="1:21" x14ac:dyDescent="0.3">
      <c r="A179" s="22">
        <v>167</v>
      </c>
      <c r="B179" s="22" t="s">
        <v>869</v>
      </c>
      <c r="C179" s="22">
        <v>4</v>
      </c>
      <c r="D179" s="21" t="s">
        <v>870</v>
      </c>
      <c r="E179" s="21" t="s">
        <v>157</v>
      </c>
      <c r="F179" s="21" t="s">
        <v>861</v>
      </c>
      <c r="G179" s="21" t="s">
        <v>594</v>
      </c>
      <c r="H179" s="21">
        <v>2352000</v>
      </c>
      <c r="I179" s="21" t="s">
        <v>595</v>
      </c>
      <c r="J179" s="21" t="s">
        <v>596</v>
      </c>
      <c r="K179" s="21" t="s">
        <v>597</v>
      </c>
      <c r="L179" s="21" t="s">
        <v>598</v>
      </c>
      <c r="M179" s="21">
        <v>58.8</v>
      </c>
      <c r="N179" s="21" t="s">
        <v>776</v>
      </c>
      <c r="O179" s="21" t="s">
        <v>144</v>
      </c>
      <c r="P179" s="21" t="s">
        <v>777</v>
      </c>
      <c r="Q179" s="21" t="s">
        <v>869</v>
      </c>
      <c r="R179" s="21" t="s">
        <v>600</v>
      </c>
      <c r="S179" s="21" t="s">
        <v>154</v>
      </c>
      <c r="T179" s="21" t="s">
        <v>601</v>
      </c>
      <c r="U179" s="21" t="s">
        <v>162</v>
      </c>
    </row>
  </sheetData>
  <mergeCells count="1">
    <mergeCell ref="A2:D2"/>
  </mergeCells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전자조달규모(2024년)(제출)</vt:lpstr>
      <vt:lpstr>전자조달규모(2024년)(편집)</vt:lpstr>
      <vt:lpstr>2024년 전사</vt:lpstr>
      <vt:lpstr>2024년 종합쇼핑몰 전사 추가</vt:lpstr>
      <vt:lpstr>'전자조달규모(2024년)(제출)'!Print_Area</vt:lpstr>
      <vt:lpstr>'전자조달규모(2024년)(편집)'!Print_Area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완료된계약 </dc:title>
  <dc:creator>홍성화</dc:creator>
  <cp:lastModifiedBy>이효진</cp:lastModifiedBy>
  <dcterms:created xsi:type="dcterms:W3CDTF">2022-04-27T01:37:33Z</dcterms:created>
  <dcterms:modified xsi:type="dcterms:W3CDTF">2025-04-22T07:35:27Z</dcterms:modified>
</cp:coreProperties>
</file>