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★ 비서 업무\업무추진비 집행 내역\"/>
    </mc:Choice>
  </mc:AlternateContent>
  <xr:revisionPtr revIDLastSave="0" documentId="13_ncr:1_{F89640B0-2CAE-4369-A1A1-F2BE4CA5525B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월" sheetId="12" r:id="rId1"/>
    <sheet name="2월" sheetId="13" r:id="rId2"/>
    <sheet name="3월" sheetId="1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4" l="1"/>
  <c r="F13" i="14"/>
  <c r="C13" i="14"/>
  <c r="H11" i="13"/>
  <c r="F11" i="13"/>
  <c r="C11" i="13"/>
  <c r="F12" i="12"/>
  <c r="H12" i="12"/>
  <c r="C12" i="12"/>
</calcChain>
</file>

<file path=xl/sharedStrings.xml><?xml version="1.0" encoding="utf-8"?>
<sst xmlns="http://schemas.openxmlformats.org/spreadsheetml/2006/main" count="132" uniqueCount="54">
  <si>
    <t>□ 집행자 : 상임감사위원</t>
    <phoneticPr fontId="5" type="noConversion"/>
  </si>
  <si>
    <t>사용일자</t>
    <phoneticPr fontId="12" type="noConversion"/>
  </si>
  <si>
    <t>집행내역
(목 적)</t>
    <phoneticPr fontId="12" type="noConversion"/>
  </si>
  <si>
    <t>사용처(장소)</t>
  </si>
  <si>
    <t>집행대상자</t>
  </si>
  <si>
    <t>집행구분</t>
  </si>
  <si>
    <t>인원(명)</t>
  </si>
  <si>
    <t>집행금액(원)</t>
  </si>
  <si>
    <t>구분</t>
    <phoneticPr fontId="12" type="noConversion"/>
  </si>
  <si>
    <t>내역</t>
    <phoneticPr fontId="12" type="noConversion"/>
  </si>
  <si>
    <t xml:space="preserve">내부회의(협의)및 직원격려 </t>
  </si>
  <si>
    <t>내부임직원</t>
  </si>
  <si>
    <t>카드</t>
  </si>
  <si>
    <t>계</t>
    <phoneticPr fontId="12" type="noConversion"/>
  </si>
  <si>
    <t>-</t>
    <phoneticPr fontId="12" type="noConversion"/>
  </si>
  <si>
    <t>2026년 1월 업무추진비 집행내역</t>
    <phoneticPr fontId="5" type="noConversion"/>
  </si>
  <si>
    <t>전 노동조합 집행부 등과 공사 내부통제 강화 등 관련 정보교류</t>
    <phoneticPr fontId="4" type="noConversion"/>
  </si>
  <si>
    <t>봉계돼지국밥
(052-246-4477)</t>
    <phoneticPr fontId="4" type="noConversion"/>
  </si>
  <si>
    <t>E&amp;P/에너지감사팀 노고 격려 및 2026년도 감사 계획 관련 정보교류</t>
    <phoneticPr fontId="4" type="noConversion"/>
  </si>
  <si>
    <t>오리돼지요
(052-243-8282)</t>
    <phoneticPr fontId="4" type="noConversion"/>
  </si>
  <si>
    <t>수석위원 등 공사 내부통제 강화 및 감사실 운영 관련 정보교류</t>
    <phoneticPr fontId="4" type="noConversion"/>
  </si>
  <si>
    <t>다은식당
(052-246-0288)</t>
    <phoneticPr fontId="4" type="noConversion"/>
  </si>
  <si>
    <t>감사총괄팀 노고 격려 및 2026년도 연간 감사계획 수립 관련 정보교류</t>
    <phoneticPr fontId="4" type="noConversion"/>
  </si>
  <si>
    <t>㈜부라더고깃집
(052-258-7005)</t>
    <phoneticPr fontId="4" type="noConversion"/>
  </si>
  <si>
    <t>감사실 전입 직원 간담회</t>
    <phoneticPr fontId="4" type="noConversion"/>
  </si>
  <si>
    <t>파스쿠찌
(052-245-8417)</t>
    <phoneticPr fontId="4" type="noConversion"/>
  </si>
  <si>
    <t>감사자문위원 등 감사실 운영 방향 등 정보교류</t>
    <phoneticPr fontId="4" type="noConversion"/>
  </si>
  <si>
    <t>문수산상황삼계탕
(052-261-1638)</t>
    <phoneticPr fontId="4" type="noConversion"/>
  </si>
  <si>
    <t>2026년 2월 업무추진비 집행내역</t>
    <phoneticPr fontId="5" type="noConversion"/>
  </si>
  <si>
    <t>E&amp;P/에너지감사팀장 등 감사결과 관련 후속조치 등 협의</t>
    <phoneticPr fontId="4" type="noConversion"/>
  </si>
  <si>
    <t>고인돌삼겹살
(052-242-1235)</t>
    <phoneticPr fontId="4" type="noConversion"/>
  </si>
  <si>
    <t>비상계획팀장 등 비축지사 안전관리 구축방안 등 협의</t>
    <phoneticPr fontId="4" type="noConversion"/>
  </si>
  <si>
    <t>수림복국
(052-224-0235)</t>
    <phoneticPr fontId="4" type="noConversion"/>
  </si>
  <si>
    <t>부속실 직원 등 고충 청취 및 노고 격려</t>
    <phoneticPr fontId="4" type="noConversion"/>
  </si>
  <si>
    <t>솥뚜껑닭볶음탕
(052-911-3579)</t>
    <phoneticPr fontId="4" type="noConversion"/>
  </si>
  <si>
    <t>칠암숯불장어구이
(052-243-3335)</t>
    <phoneticPr fontId="4" type="noConversion"/>
  </si>
  <si>
    <t>수석전문위원 등 최근 종결한 내부통제 및 카작 특정감사에 대한 
후속조치 등 관련 정보교류</t>
    <phoneticPr fontId="4" type="noConversion"/>
  </si>
  <si>
    <t>테니스 동호회 임원진 등 내부통제 및 수평적 소통 강화 등 관련 
정보교류</t>
    <phoneticPr fontId="4" type="noConversion"/>
  </si>
  <si>
    <t>2026년 3월 업무추진비 집행내역</t>
    <phoneticPr fontId="5" type="noConversion"/>
  </si>
  <si>
    <t>축구 동호회 임원진 등 내부통제 및 수평적 소통 강화 등 관련 정보교류</t>
    <phoneticPr fontId="4" type="noConversion"/>
  </si>
  <si>
    <t>인생식당
(0507-1422-6697)</t>
    <phoneticPr fontId="4" type="noConversion"/>
  </si>
  <si>
    <t>감사 직무수행실적보고서 작성 감사인 및 전입 감사인 노고 격려 및 애로 사항 청위</t>
    <phoneticPr fontId="4" type="noConversion"/>
  </si>
  <si>
    <t>부속실 직원 노고 격려 및 고충 청취</t>
    <phoneticPr fontId="4" type="noConversion"/>
  </si>
  <si>
    <t>산
(052-221-9200)</t>
    <phoneticPr fontId="4" type="noConversion"/>
  </si>
  <si>
    <t>대민∙대유관기관 업무협의 및 간담회</t>
  </si>
  <si>
    <t>울산지역 감사업무 관련 간담회</t>
    <phoneticPr fontId="4" type="noConversion"/>
  </si>
  <si>
    <t>어향횟집
(052-277-3555)</t>
    <phoneticPr fontId="4" type="noConversion"/>
  </si>
  <si>
    <t>대외기관 업무관계자</t>
  </si>
  <si>
    <t>E&amp;P/에너지감사팀 노고 격려 및 감사업무 관련 정보교류</t>
    <phoneticPr fontId="4" type="noConversion"/>
  </si>
  <si>
    <t>감사업무 추진관련 정보교류 및 업무협의</t>
    <phoneticPr fontId="4" type="noConversion"/>
  </si>
  <si>
    <t>일미돼지국밥
(052-288-1050)</t>
    <phoneticPr fontId="4" type="noConversion"/>
  </si>
  <si>
    <t>기타 업무관계자</t>
  </si>
  <si>
    <t>감사총괄팀 노고 격려 및 감사업무 관련 정보교류</t>
    <phoneticPr fontId="4" type="noConversion"/>
  </si>
  <si>
    <t>무주골
(052-243-2842)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</si>
</sst>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m&quot;월&quot;\ dd&quot;일&quot;"/>
    <numFmt numFmtId="177" formatCode="##&quot;명&quot;"/>
    <numFmt numFmtId="178" formatCode="&quot;카&quot;&quot;드&quot;\ ###,###&quot;건&quot;"/>
    <numFmt numFmtId="179" formatCode="&quot;카드&quot;###,###,###&quot;원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u/>
      <sz val="20"/>
      <color indexed="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8"/>
      <color indexed="8"/>
      <name val="맑은 고딕"/>
      <family val="3"/>
      <charset val="129"/>
      <scheme val="major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b/>
      <sz val="12"/>
      <color rgb="FF000000"/>
      <name val="휴먼명조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7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0" fontId="13" fillId="0" borderId="1" xfId="3" applyFont="1" applyBorder="1">
      <alignment vertical="center"/>
    </xf>
    <xf numFmtId="0" fontId="15" fillId="0" borderId="1" xfId="3" applyFont="1" applyBorder="1" applyAlignment="1">
      <alignment horizontal="center" vertical="center"/>
    </xf>
    <xf numFmtId="0" fontId="15" fillId="3" borderId="1" xfId="3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178" fontId="16" fillId="0" borderId="1" xfId="3" applyNumberFormat="1" applyFont="1" applyFill="1" applyBorder="1" applyAlignment="1">
      <alignment horizontal="center" vertical="center"/>
    </xf>
    <xf numFmtId="179" fontId="17" fillId="0" borderId="1" xfId="1" applyNumberFormat="1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176" fontId="13" fillId="3" borderId="1" xfId="3" applyNumberFormat="1" applyFont="1" applyFill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0" fontId="14" fillId="3" borderId="1" xfId="3" applyFont="1" applyFill="1" applyBorder="1" applyAlignment="1">
      <alignment horizontal="center" vertical="center" wrapText="1"/>
    </xf>
    <xf numFmtId="177" fontId="14" fillId="3" borderId="1" xfId="3" applyNumberFormat="1" applyFont="1" applyFill="1" applyBorder="1" applyAlignment="1">
      <alignment horizontal="center" vertical="center" wrapText="1"/>
    </xf>
    <xf numFmtId="3" fontId="14" fillId="3" borderId="1" xfId="3" applyNumberFormat="1" applyFont="1" applyFill="1" applyBorder="1" applyAlignment="1">
      <alignment horizontal="right" vertical="center" wrapText="1"/>
    </xf>
    <xf numFmtId="0" fontId="7" fillId="3" borderId="0" xfId="3" applyFont="1" applyFill="1">
      <alignment vertical="center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 xr:uid="{00000000-0005-0000-0000-000002000000}"/>
    <cellStyle name="표준 2_2014 기관장 업무추진비 집행내역(3월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EFF71-7723-4083-8D4C-8AE447C49D5D}">
  <dimension ref="A1:H12"/>
  <sheetViews>
    <sheetView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3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25" t="s">
        <v>15</v>
      </c>
      <c r="B1" s="25"/>
      <c r="C1" s="25"/>
      <c r="D1" s="25"/>
      <c r="E1" s="25"/>
      <c r="F1" s="25"/>
      <c r="G1" s="25"/>
      <c r="H1" s="25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26" t="s">
        <v>1</v>
      </c>
      <c r="B4" s="26" t="s">
        <v>2</v>
      </c>
      <c r="C4" s="26"/>
      <c r="D4" s="26" t="s">
        <v>3</v>
      </c>
      <c r="E4" s="26" t="s">
        <v>4</v>
      </c>
      <c r="F4" s="26" t="s">
        <v>5</v>
      </c>
      <c r="G4" s="26" t="s">
        <v>6</v>
      </c>
      <c r="H4" s="26" t="s">
        <v>7</v>
      </c>
    </row>
    <row r="5" spans="1:8" ht="26.25" customHeight="1" x14ac:dyDescent="0.3">
      <c r="A5" s="26"/>
      <c r="B5" s="19" t="s">
        <v>8</v>
      </c>
      <c r="C5" s="19" t="s">
        <v>9</v>
      </c>
      <c r="D5" s="26"/>
      <c r="E5" s="26"/>
      <c r="F5" s="26"/>
      <c r="G5" s="26"/>
      <c r="H5" s="26"/>
    </row>
    <row r="6" spans="1:8" s="17" customFormat="1" ht="42.75" customHeight="1" x14ac:dyDescent="0.3">
      <c r="A6" s="12">
        <v>46030</v>
      </c>
      <c r="B6" s="13" t="s">
        <v>10</v>
      </c>
      <c r="C6" s="11" t="s">
        <v>16</v>
      </c>
      <c r="D6" s="8" t="s">
        <v>17</v>
      </c>
      <c r="E6" s="14" t="s">
        <v>11</v>
      </c>
      <c r="F6" s="14" t="s">
        <v>12</v>
      </c>
      <c r="G6" s="15">
        <v>8</v>
      </c>
      <c r="H6" s="16">
        <v>259000</v>
      </c>
    </row>
    <row r="7" spans="1:8" s="17" customFormat="1" ht="42.75" customHeight="1" x14ac:dyDescent="0.3">
      <c r="A7" s="12">
        <v>46035</v>
      </c>
      <c r="B7" s="13" t="s">
        <v>10</v>
      </c>
      <c r="C7" s="11" t="s">
        <v>18</v>
      </c>
      <c r="D7" s="8" t="s">
        <v>19</v>
      </c>
      <c r="E7" s="14" t="s">
        <v>11</v>
      </c>
      <c r="F7" s="14" t="s">
        <v>12</v>
      </c>
      <c r="G7" s="15">
        <v>8</v>
      </c>
      <c r="H7" s="16">
        <v>327000</v>
      </c>
    </row>
    <row r="8" spans="1:8" s="17" customFormat="1" ht="42.75" customHeight="1" x14ac:dyDescent="0.3">
      <c r="A8" s="12">
        <v>46043</v>
      </c>
      <c r="B8" s="13" t="s">
        <v>10</v>
      </c>
      <c r="C8" s="11" t="s">
        <v>20</v>
      </c>
      <c r="D8" s="11" t="s">
        <v>21</v>
      </c>
      <c r="E8" s="14" t="s">
        <v>11</v>
      </c>
      <c r="F8" s="14" t="s">
        <v>12</v>
      </c>
      <c r="G8" s="15">
        <v>5</v>
      </c>
      <c r="H8" s="16">
        <v>228000</v>
      </c>
    </row>
    <row r="9" spans="1:8" s="17" customFormat="1" ht="42.75" customHeight="1" x14ac:dyDescent="0.3">
      <c r="A9" s="12">
        <v>46045</v>
      </c>
      <c r="B9" s="13" t="s">
        <v>10</v>
      </c>
      <c r="C9" s="11" t="s">
        <v>22</v>
      </c>
      <c r="D9" s="11" t="s">
        <v>23</v>
      </c>
      <c r="E9" s="14" t="s">
        <v>11</v>
      </c>
      <c r="F9" s="14" t="s">
        <v>12</v>
      </c>
      <c r="G9" s="15">
        <v>5</v>
      </c>
      <c r="H9" s="16">
        <v>249000</v>
      </c>
    </row>
    <row r="10" spans="1:8" s="17" customFormat="1" ht="42.75" customHeight="1" x14ac:dyDescent="0.3">
      <c r="A10" s="12">
        <v>46049</v>
      </c>
      <c r="B10" s="13" t="s">
        <v>10</v>
      </c>
      <c r="C10" s="11" t="s">
        <v>24</v>
      </c>
      <c r="D10" s="11" t="s">
        <v>25</v>
      </c>
      <c r="E10" s="14" t="s">
        <v>11</v>
      </c>
      <c r="F10" s="14" t="s">
        <v>12</v>
      </c>
      <c r="G10" s="15">
        <v>8</v>
      </c>
      <c r="H10" s="16">
        <v>39100</v>
      </c>
    </row>
    <row r="11" spans="1:8" s="17" customFormat="1" ht="42.75" customHeight="1" x14ac:dyDescent="0.3">
      <c r="A11" s="12">
        <v>46049</v>
      </c>
      <c r="B11" s="13" t="s">
        <v>10</v>
      </c>
      <c r="C11" s="11" t="s">
        <v>26</v>
      </c>
      <c r="D11" s="11" t="s">
        <v>27</v>
      </c>
      <c r="E11" s="14" t="s">
        <v>11</v>
      </c>
      <c r="F11" s="14" t="s">
        <v>12</v>
      </c>
      <c r="G11" s="15">
        <v>4</v>
      </c>
      <c r="H11" s="16">
        <v>121000</v>
      </c>
    </row>
    <row r="12" spans="1:8" ht="36.75" customHeight="1" x14ac:dyDescent="0.3">
      <c r="A12" s="5"/>
      <c r="B12" s="6" t="s">
        <v>13</v>
      </c>
      <c r="C12" s="7" t="str">
        <f>COUNTA(C6:C11)&amp;"건"</f>
        <v>6건</v>
      </c>
      <c r="D12" s="24" t="s">
        <v>14</v>
      </c>
      <c r="E12" s="24"/>
      <c r="F12" s="9">
        <f>COUNTA(F6:F11)</f>
        <v>6</v>
      </c>
      <c r="G12" s="18" t="s">
        <v>14</v>
      </c>
      <c r="H12" s="10">
        <f>SUM(H6:H11)</f>
        <v>1223100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1" xr:uid="{26D8C906-FFD5-4F31-9F5B-E3523A2F98B6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924E4BDB-D813-47B1-AE09-B7660C28AAAE}">
      <formula1>"정부기관 업무관계자,내부임직원, 대외기관 업무관계자, 기타 업무관계자"</formula1>
    </dataValidation>
    <dataValidation type="list" allowBlank="1" showInputMessage="1" showErrorMessage="1" sqref="F6:F11" xr:uid="{4F288DE0-3820-4B8E-8E7F-0049A591C6F9}">
      <formula1>"카드, 현금"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73852-E96A-440A-8F80-C58C1E20FA47}">
  <dimension ref="A1:H11"/>
  <sheetViews>
    <sheetView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3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25" t="s">
        <v>28</v>
      </c>
      <c r="B1" s="25"/>
      <c r="C1" s="25"/>
      <c r="D1" s="25"/>
      <c r="E1" s="25"/>
      <c r="F1" s="25"/>
      <c r="G1" s="25"/>
      <c r="H1" s="25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26" t="s">
        <v>1</v>
      </c>
      <c r="B4" s="26" t="s">
        <v>2</v>
      </c>
      <c r="C4" s="26"/>
      <c r="D4" s="26" t="s">
        <v>3</v>
      </c>
      <c r="E4" s="26" t="s">
        <v>4</v>
      </c>
      <c r="F4" s="26" t="s">
        <v>5</v>
      </c>
      <c r="G4" s="26" t="s">
        <v>6</v>
      </c>
      <c r="H4" s="26" t="s">
        <v>7</v>
      </c>
    </row>
    <row r="5" spans="1:8" ht="26.25" customHeight="1" x14ac:dyDescent="0.3">
      <c r="A5" s="26"/>
      <c r="B5" s="21" t="s">
        <v>8</v>
      </c>
      <c r="C5" s="21" t="s">
        <v>9</v>
      </c>
      <c r="D5" s="26"/>
      <c r="E5" s="26"/>
      <c r="F5" s="26"/>
      <c r="G5" s="26"/>
      <c r="H5" s="26"/>
    </row>
    <row r="6" spans="1:8" s="17" customFormat="1" ht="42.75" customHeight="1" x14ac:dyDescent="0.3">
      <c r="A6" s="12">
        <v>46056</v>
      </c>
      <c r="B6" s="13" t="s">
        <v>10</v>
      </c>
      <c r="C6" s="11" t="s">
        <v>29</v>
      </c>
      <c r="D6" s="8" t="s">
        <v>30</v>
      </c>
      <c r="E6" s="14" t="s">
        <v>11</v>
      </c>
      <c r="F6" s="14" t="s">
        <v>12</v>
      </c>
      <c r="G6" s="15">
        <v>4</v>
      </c>
      <c r="H6" s="16">
        <v>148000</v>
      </c>
    </row>
    <row r="7" spans="1:8" s="17" customFormat="1" ht="42.75" customHeight="1" x14ac:dyDescent="0.3">
      <c r="A7" s="12">
        <v>46057</v>
      </c>
      <c r="B7" s="13" t="s">
        <v>10</v>
      </c>
      <c r="C7" s="11" t="s">
        <v>31</v>
      </c>
      <c r="D7" s="8" t="s">
        <v>32</v>
      </c>
      <c r="E7" s="14" t="s">
        <v>11</v>
      </c>
      <c r="F7" s="14" t="s">
        <v>12</v>
      </c>
      <c r="G7" s="15">
        <v>4</v>
      </c>
      <c r="H7" s="16">
        <v>92000</v>
      </c>
    </row>
    <row r="8" spans="1:8" s="17" customFormat="1" ht="42.75" customHeight="1" x14ac:dyDescent="0.3">
      <c r="A8" s="12">
        <v>46062</v>
      </c>
      <c r="B8" s="13" t="s">
        <v>10</v>
      </c>
      <c r="C8" s="11" t="s">
        <v>36</v>
      </c>
      <c r="D8" s="11" t="s">
        <v>21</v>
      </c>
      <c r="E8" s="14" t="s">
        <v>11</v>
      </c>
      <c r="F8" s="14" t="s">
        <v>12</v>
      </c>
      <c r="G8" s="15">
        <v>5</v>
      </c>
      <c r="H8" s="16">
        <v>148000</v>
      </c>
    </row>
    <row r="9" spans="1:8" s="17" customFormat="1" ht="42.75" customHeight="1" x14ac:dyDescent="0.3">
      <c r="A9" s="12">
        <v>46064</v>
      </c>
      <c r="B9" s="13" t="s">
        <v>10</v>
      </c>
      <c r="C9" s="11" t="s">
        <v>33</v>
      </c>
      <c r="D9" s="11" t="s">
        <v>34</v>
      </c>
      <c r="E9" s="14" t="s">
        <v>11</v>
      </c>
      <c r="F9" s="14" t="s">
        <v>12</v>
      </c>
      <c r="G9" s="15">
        <v>4</v>
      </c>
      <c r="H9" s="16">
        <v>125500</v>
      </c>
    </row>
    <row r="10" spans="1:8" s="17" customFormat="1" ht="42.75" customHeight="1" x14ac:dyDescent="0.3">
      <c r="A10" s="12">
        <v>46078</v>
      </c>
      <c r="B10" s="13" t="s">
        <v>10</v>
      </c>
      <c r="C10" s="11" t="s">
        <v>37</v>
      </c>
      <c r="D10" s="11" t="s">
        <v>35</v>
      </c>
      <c r="E10" s="14" t="s">
        <v>11</v>
      </c>
      <c r="F10" s="14" t="s">
        <v>12</v>
      </c>
      <c r="G10" s="15">
        <v>9</v>
      </c>
      <c r="H10" s="16">
        <v>351000</v>
      </c>
    </row>
    <row r="11" spans="1:8" ht="36.75" customHeight="1" x14ac:dyDescent="0.3">
      <c r="A11" s="5"/>
      <c r="B11" s="6" t="s">
        <v>13</v>
      </c>
      <c r="C11" s="7" t="str">
        <f>COUNTA(C6:C10)&amp;"건"</f>
        <v>5건</v>
      </c>
      <c r="D11" s="24" t="s">
        <v>14</v>
      </c>
      <c r="E11" s="24"/>
      <c r="F11" s="9">
        <f>COUNTA(F6:F10)</f>
        <v>5</v>
      </c>
      <c r="G11" s="20" t="s">
        <v>14</v>
      </c>
      <c r="H11" s="10">
        <f>SUM(H6:H10)</f>
        <v>864500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F6:F10" xr:uid="{6D4BDD0F-AF53-4DC4-A4D9-8411E87F44C4}">
      <formula1>"카드, 현금"</formula1>
    </dataValidation>
    <dataValidation type="list" allowBlank="1" showInputMessage="1" showErrorMessage="1" sqref="E6:E10" xr:uid="{6840ED0A-F6D9-4EB6-A9AC-CFDBF721E7C5}">
      <formula1>"정부기관 업무관계자,내부임직원, 대외기관 업무관계자, 기타 업무관계자"</formula1>
    </dataValidation>
    <dataValidation type="list" allowBlank="1" showInputMessage="1" showErrorMessage="1" sqref="B6:B10" xr:uid="{242FD609-2248-4CA0-8A94-95E1ACA2FFA5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D5332-9BE4-4D77-A5C9-F47D6AD587A3}">
  <dimension ref="A1:H13"/>
  <sheetViews>
    <sheetView tabSelected="1"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37.25" style="1" bestFit="1" customWidth="1"/>
    <col min="3" max="3" width="59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25" t="s">
        <v>38</v>
      </c>
      <c r="B1" s="25"/>
      <c r="C1" s="25"/>
      <c r="D1" s="25"/>
      <c r="E1" s="25"/>
      <c r="F1" s="25"/>
      <c r="G1" s="25"/>
      <c r="H1" s="25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26" t="s">
        <v>1</v>
      </c>
      <c r="B4" s="26" t="s">
        <v>2</v>
      </c>
      <c r="C4" s="26"/>
      <c r="D4" s="26" t="s">
        <v>3</v>
      </c>
      <c r="E4" s="26" t="s">
        <v>4</v>
      </c>
      <c r="F4" s="26" t="s">
        <v>5</v>
      </c>
      <c r="G4" s="26" t="s">
        <v>6</v>
      </c>
      <c r="H4" s="26" t="s">
        <v>7</v>
      </c>
    </row>
    <row r="5" spans="1:8" ht="26.25" customHeight="1" x14ac:dyDescent="0.3">
      <c r="A5" s="26"/>
      <c r="B5" s="23" t="s">
        <v>8</v>
      </c>
      <c r="C5" s="23" t="s">
        <v>9</v>
      </c>
      <c r="D5" s="26"/>
      <c r="E5" s="26"/>
      <c r="F5" s="26"/>
      <c r="G5" s="26"/>
      <c r="H5" s="26"/>
    </row>
    <row r="6" spans="1:8" s="17" customFormat="1" ht="42.75" customHeight="1" x14ac:dyDescent="0.3">
      <c r="A6" s="12">
        <v>46084</v>
      </c>
      <c r="B6" s="13" t="s">
        <v>10</v>
      </c>
      <c r="C6" s="11" t="s">
        <v>39</v>
      </c>
      <c r="D6" s="8" t="s">
        <v>40</v>
      </c>
      <c r="E6" s="14" t="s">
        <v>11</v>
      </c>
      <c r="F6" s="14" t="s">
        <v>12</v>
      </c>
      <c r="G6" s="15">
        <v>8</v>
      </c>
      <c r="H6" s="16">
        <v>317500</v>
      </c>
    </row>
    <row r="7" spans="1:8" s="17" customFormat="1" ht="42.75" customHeight="1" x14ac:dyDescent="0.3">
      <c r="A7" s="12">
        <v>46085</v>
      </c>
      <c r="B7" s="13" t="s">
        <v>10</v>
      </c>
      <c r="C7" s="11" t="s">
        <v>41</v>
      </c>
      <c r="D7" s="11" t="s">
        <v>35</v>
      </c>
      <c r="E7" s="14" t="s">
        <v>11</v>
      </c>
      <c r="F7" s="14" t="s">
        <v>12</v>
      </c>
      <c r="G7" s="15">
        <v>7</v>
      </c>
      <c r="H7" s="16">
        <v>310000</v>
      </c>
    </row>
    <row r="8" spans="1:8" s="17" customFormat="1" ht="42.75" customHeight="1" x14ac:dyDescent="0.3">
      <c r="A8" s="12">
        <v>46099</v>
      </c>
      <c r="B8" s="13" t="s">
        <v>10</v>
      </c>
      <c r="C8" s="11" t="s">
        <v>42</v>
      </c>
      <c r="D8" s="11" t="s">
        <v>43</v>
      </c>
      <c r="E8" s="14" t="s">
        <v>11</v>
      </c>
      <c r="F8" s="14" t="s">
        <v>12</v>
      </c>
      <c r="G8" s="15">
        <v>3</v>
      </c>
      <c r="H8" s="16">
        <v>99000</v>
      </c>
    </row>
    <row r="9" spans="1:8" s="17" customFormat="1" ht="42.75" customHeight="1" x14ac:dyDescent="0.3">
      <c r="A9" s="12">
        <v>46107</v>
      </c>
      <c r="B9" s="13" t="s">
        <v>44</v>
      </c>
      <c r="C9" s="11" t="s">
        <v>45</v>
      </c>
      <c r="D9" s="11" t="s">
        <v>46</v>
      </c>
      <c r="E9" s="14" t="s">
        <v>47</v>
      </c>
      <c r="F9" s="14" t="s">
        <v>12</v>
      </c>
      <c r="G9" s="15">
        <v>4</v>
      </c>
      <c r="H9" s="16">
        <v>160000</v>
      </c>
    </row>
    <row r="10" spans="1:8" s="17" customFormat="1" ht="42.75" customHeight="1" x14ac:dyDescent="0.3">
      <c r="A10" s="12">
        <v>46111</v>
      </c>
      <c r="B10" s="13" t="s">
        <v>10</v>
      </c>
      <c r="C10" s="11" t="s">
        <v>48</v>
      </c>
      <c r="D10" s="8" t="s">
        <v>32</v>
      </c>
      <c r="E10" s="14" t="s">
        <v>11</v>
      </c>
      <c r="F10" s="14" t="s">
        <v>12</v>
      </c>
      <c r="G10" s="15">
        <v>3</v>
      </c>
      <c r="H10" s="16">
        <v>69000</v>
      </c>
    </row>
    <row r="11" spans="1:8" s="17" customFormat="1" ht="42.75" customHeight="1" x14ac:dyDescent="0.3">
      <c r="A11" s="12">
        <v>46111</v>
      </c>
      <c r="B11" s="13" t="s">
        <v>44</v>
      </c>
      <c r="C11" s="11" t="s">
        <v>49</v>
      </c>
      <c r="D11" s="8" t="s">
        <v>50</v>
      </c>
      <c r="E11" s="14" t="s">
        <v>51</v>
      </c>
      <c r="F11" s="14" t="s">
        <v>12</v>
      </c>
      <c r="G11" s="15">
        <v>2</v>
      </c>
      <c r="H11" s="16">
        <v>37000</v>
      </c>
    </row>
    <row r="12" spans="1:8" s="17" customFormat="1" ht="42.75" customHeight="1" x14ac:dyDescent="0.3">
      <c r="A12" s="12">
        <v>46112</v>
      </c>
      <c r="B12" s="13" t="s">
        <v>10</v>
      </c>
      <c r="C12" s="11" t="s">
        <v>52</v>
      </c>
      <c r="D12" s="8" t="s">
        <v>53</v>
      </c>
      <c r="E12" s="14" t="s">
        <v>11</v>
      </c>
      <c r="F12" s="14" t="s">
        <v>12</v>
      </c>
      <c r="G12" s="15">
        <v>4</v>
      </c>
      <c r="H12" s="16">
        <v>120000</v>
      </c>
    </row>
    <row r="13" spans="1:8" ht="36.75" customHeight="1" x14ac:dyDescent="0.3">
      <c r="A13" s="5"/>
      <c r="B13" s="6" t="s">
        <v>13</v>
      </c>
      <c r="C13" s="7" t="str">
        <f>COUNTA(C6:C12)&amp;"건"</f>
        <v>7건</v>
      </c>
      <c r="D13" s="24" t="s">
        <v>14</v>
      </c>
      <c r="E13" s="24"/>
      <c r="F13" s="9">
        <f>COUNTA(F6:F12)</f>
        <v>7</v>
      </c>
      <c r="G13" s="22" t="s">
        <v>14</v>
      </c>
      <c r="H13" s="10">
        <f>SUM(H6:H12)</f>
        <v>1112500</v>
      </c>
    </row>
  </sheetData>
  <mergeCells count="9">
    <mergeCell ref="D13:E13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2" xr:uid="{BB04B9E8-E0C1-4BC8-8153-193B86B7DBCC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2" xr:uid="{9C2AB614-BB3B-4218-AC30-A22E35B8A9DD}">
      <formula1>"정부기관 업무관계자,내부임직원, 대외기관 업무관계자, 기타 업무관계자"</formula1>
    </dataValidation>
    <dataValidation type="list" allowBlank="1" showInputMessage="1" showErrorMessage="1" sqref="F6:F12" xr:uid="{2C775D54-CC0E-4CAA-A13E-F489B85EA3E1}">
      <formula1>"카드, 현금"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고채인</dc:creator>
  <cp:lastModifiedBy>고채인</cp:lastModifiedBy>
  <cp:lastPrinted>2025-10-28T06:50:20Z</cp:lastPrinted>
  <dcterms:created xsi:type="dcterms:W3CDTF">2025-01-02T02:19:34Z</dcterms:created>
  <dcterms:modified xsi:type="dcterms:W3CDTF">2026-04-06T00:18:43Z</dcterms:modified>
</cp:coreProperties>
</file>